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5725"/>
</workbook>
</file>

<file path=xl/calcChain.xml><?xml version="1.0" encoding="utf-8"?>
<calcChain xmlns="http://schemas.openxmlformats.org/spreadsheetml/2006/main">
  <c r="S129" i="1"/>
  <c r="R129"/>
  <c r="Q129"/>
  <c r="P129"/>
  <c r="O129"/>
  <c r="S92"/>
  <c r="R92"/>
  <c r="R89" s="1"/>
  <c r="R86" s="1"/>
  <c r="Q92"/>
  <c r="P92"/>
  <c r="P89" s="1"/>
  <c r="P86" s="1"/>
  <c r="O92"/>
  <c r="S89"/>
  <c r="S86" s="1"/>
  <c r="Q89"/>
  <c r="Q86" s="1"/>
  <c r="O89"/>
  <c r="O86" s="1"/>
  <c r="S75"/>
  <c r="S72" s="1"/>
  <c r="S11" s="1"/>
  <c r="R75"/>
  <c r="Q75"/>
  <c r="Q72" s="1"/>
  <c r="Q11" s="1"/>
  <c r="P75"/>
  <c r="O75"/>
  <c r="O72" s="1"/>
  <c r="O11" s="1"/>
  <c r="R72"/>
  <c r="P72"/>
  <c r="S59"/>
  <c r="R59"/>
  <c r="Q59"/>
  <c r="P59"/>
  <c r="O59"/>
  <c r="S14"/>
  <c r="R14"/>
  <c r="R11" s="1"/>
  <c r="Q14"/>
  <c r="P14"/>
  <c r="P11" s="1"/>
  <c r="O14"/>
</calcChain>
</file>

<file path=xl/sharedStrings.xml><?xml version="1.0" encoding="utf-8"?>
<sst xmlns="http://schemas.openxmlformats.org/spreadsheetml/2006/main" count="633" uniqueCount="283">
  <si>
    <t>Реестр расходных обязательств муниципального образования</t>
  </si>
  <si>
    <t>Будогощское городское поселение Киришского муниципального района Ленинградской области</t>
  </si>
  <si>
    <t>на 2016 - 2019 годы</t>
  </si>
  <si>
    <t>Единица измерения: тыс руб (с точностью до первого десятичного знака)</t>
  </si>
  <si>
    <t/>
  </si>
  <si>
    <t>Наименование полномочия, расходного обязательства</t>
  </si>
  <si>
    <t xml:space="preserve">Правовое основание финансового обеспечения и расходования средств (нормативные правовые акты, договоры, соглашения) </t>
  </si>
  <si>
    <t xml:space="preserve">Код расхода по БК </t>
  </si>
  <si>
    <t>Объем средств на исполнение расходного обязательства</t>
  </si>
  <si>
    <t>Код строки</t>
  </si>
  <si>
    <t>Российской Федерации</t>
  </si>
  <si>
    <t>субъекта Российской Федерации</t>
  </si>
  <si>
    <t xml:space="preserve"> муниципальных образований</t>
  </si>
  <si>
    <t>отчетный 2016 г</t>
  </si>
  <si>
    <t>плановый период</t>
  </si>
  <si>
    <t>Наименование, номер и дата</t>
  </si>
  <si>
    <t>Номер статьи (подстатьи), пункта (подпункта)</t>
  </si>
  <si>
    <t>Дата вступления в силу и срок действия</t>
  </si>
  <si>
    <t>Раздел</t>
  </si>
  <si>
    <t>Подраздел</t>
  </si>
  <si>
    <t>по плану</t>
  </si>
  <si>
    <t>по факту заполнения</t>
  </si>
  <si>
    <t>текущий 2017 г</t>
  </si>
  <si>
    <t>очередной 2018 г</t>
  </si>
  <si>
    <t>2019 г</t>
  </si>
  <si>
    <t>1</t>
  </si>
  <si>
    <t>2</t>
  </si>
  <si>
    <t>3</t>
  </si>
  <si>
    <t>4</t>
  </si>
  <si>
    <t>5</t>
  </si>
  <si>
    <t>6</t>
  </si>
  <si>
    <t>7</t>
  </si>
  <si>
    <t>8</t>
  </si>
  <si>
    <t>4. Расходные обязательства, возникшие в результате принятия нормативных правовых актов городского поселения, заключения договоров (соглашений), всего</t>
  </si>
  <si>
    <t>4000</t>
  </si>
  <si>
    <t xml:space="preserve">                                    X</t>
  </si>
  <si>
    <t>Х</t>
  </si>
  <si>
    <t>4.1.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вопросов местного значения городского поселения, всего</t>
  </si>
  <si>
    <t>4001</t>
  </si>
  <si>
    <t>в том числе:</t>
  </si>
  <si>
    <t>4.1.3. владение, пользование и распоряжение имуществом, находящимся в муниципальной собственности городского поселения</t>
  </si>
  <si>
    <t>4004</t>
  </si>
  <si>
    <t>Федеральный закон от 06.10.2003 № 131-ФЗ "Об общих принципах организации местного самоуправления в Российской Федерации"</t>
  </si>
  <si>
    <t>Ст.14</t>
  </si>
  <si>
    <t>06.10.2003 - не установ</t>
  </si>
  <si>
    <t>Решение совета депутатов №46/244 от 01.06.2009 г. "Об утверждении Положения о порядке  управления и распоряжении муниципальным имуществом муниципального образования Будогощское городское поселение Киришского муниципального района Ленинградской области"</t>
  </si>
  <si>
    <t>В целом</t>
  </si>
  <si>
    <t>01.06.2009 - не установлен</t>
  </si>
  <si>
    <t xml:space="preserve">01    13
</t>
  </si>
  <si>
    <t>Федеральный закон от 29.12.2004 № 188-ФЗ "Жилищный кодекс"</t>
  </si>
  <si>
    <t>01.03.2005 - не установ</t>
  </si>
  <si>
    <t>4.1.4. организация в границах городского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</si>
  <si>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4005</t>
  </si>
  <si>
    <t>Ст.14,17</t>
  </si>
  <si>
    <t>Постановление Правительства Ленинградской области от 28.03.2016 г. N 75 "Об утверждении Порядка предоставления субсидий из областного бюджета Ленинградской области бюджетам муниципальных образований на реализацию мероприятий по повышению надежности и энергетической эффективности в системах водоснабжения и водоотведения в рамках основного мероприятия "Обеспечение реализации энергосберегающих мероприятий в муниципальных образованиях" подпрограммы "Энергосбережение и повышение энергетической эффективности на территории Ленинградской области" государственной программы Ленинградской области "Обеспечение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t>
  </si>
  <si>
    <t>Постановление администрации МО Будогощское городское поселение от 27.05.2016 г. №65 «О подготовке жилищно- коммунального хозяйства Будогощского городского поселения Киришского муниципального района Ленинградской области к осенне-зимнему периоду 2016-2017 г.г.»</t>
  </si>
  <si>
    <t>01.01.2016 - не установлено</t>
  </si>
  <si>
    <t xml:space="preserve">05    02
05    03
</t>
  </si>
  <si>
    <t>Федеральный закон от 07.12.2011 № 416-ФЗ "О водоснабжении и водоотведении"</t>
  </si>
  <si>
    <t>08.12.2011 - не установ</t>
  </si>
  <si>
    <t>Постановление Правительства Ленинградской области от 30.09.2014 г. N 446 "Об утверждении Порядка предоставления субсидий из областного бюджета Ленинградской области бюджетам муниципальных образований Ленинградской области на реализацию мероприятий по повышению надежности и энергетической эффективности в системах теплоснабжения в рамках подпрограммы "Энергосбережение и повышение энергетической эффективности на территории Ленинградской области" государственной программы Ленинградской области "Обеспечение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t>
  </si>
  <si>
    <t>в целом</t>
  </si>
  <si>
    <t>Федеральный закон от 27.07.2010 № 190-ФЗ "О теплоснабжении"</t>
  </si>
  <si>
    <t>30.07.2010 - не установ</t>
  </si>
  <si>
    <t>4.1.5. 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городского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</si>
  <si>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4006</t>
  </si>
  <si>
    <t>Областной закон  от 16.12.2011 года №111-оз "О дорожном фонде Ленинградской области"</t>
  </si>
  <si>
    <t>01.01.2012-не установлен</t>
  </si>
  <si>
    <t>Решение совета депутатов от 12.11.2013 г. №39/177 "О создании  муниципального дорожного фонда муниципального образования Будогощское городское поселение Киришского муниципального района Ленинградской области"</t>
  </si>
  <si>
    <t>12.11.2013 - не установ</t>
  </si>
  <si>
    <t xml:space="preserve">04    09
</t>
  </si>
  <si>
    <t>Постановление Правительства Ленинградской области от 24.03.2014 г. №72 Об утверждении Порядка предоставления и расходования субсидий бюджетам муниципальных образований Ленинградской области за счет средств дорожного фонда Ленинградской области</t>
  </si>
  <si>
    <t>31.03.2014-не установлен</t>
  </si>
  <si>
    <t>Постановление администрации МО Будогощское городское поселение от 10.03.2016 № 27 "Об утверждении перечня автомобильных дорог общего пользования местного значения муниципального образования Будогощское городское поселение Киришского муниципального района Ленинградской области"</t>
  </si>
  <si>
    <t>14.03.2016 - не установлен</t>
  </si>
  <si>
    <t>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</si>
  <si>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12.11.2007 - не установ</t>
  </si>
  <si>
    <t>Постановление Правительства Ленинградской области от 31 мая 2013 г. №155 "О распределении средств областного бюджета Ленинградской области,предоставляемых в 2013 году в виде субсидий бюджетам муниципальных образований Ленинградской обалстив рамках реализации мероприятий долгосрочной целевой программы "Совершенствование и развитие автомобильных дорог Ленинградской обалсти  на 2009-2020 годы"</t>
  </si>
  <si>
    <t>11.06.2013-не установлен</t>
  </si>
  <si>
    <t>Решение совета депутатов МО Будогощское городское поселение от 20.03.2012 № 18/68 "Об утверждении Порядка содержания автомобильных дорог общего пользования местного значения Муниципального образования «Будогощское городское поселение Киришского муниципального района Ленинградской области»</t>
  </si>
  <si>
    <t>06.04.2012 - не установлен</t>
  </si>
  <si>
    <t>4.1.6. обеспечение проживающих в городского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</si>
  <si>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4007</t>
  </si>
  <si>
    <t>Постановление Правительства Ленинградской области от 19 сентября 2016 г. N 360 "Об установлении минимального размера взноса на капитальный ремонт общего имущества в многоквартирном доме на территории Ленинградской области на 2017 год"</t>
  </si>
  <si>
    <t xml:space="preserve">Приложение 15 "Порядок
предоставления субсидии в целях возмещения затрат в связи с выполнением работ по эксплуатации жилищного фонда многоквартирных домов не обеспеченных платежами  населения" к решению совета депутатов муниципального образования
Будогощское городское поселение Киришского муниципального района Ленинградской области от 16.02.2016 № 20/100 "О бюджете муниципального образования Будогощское городское поселение Киришского муниципального района Ленинградской области на 2016 год и на плановый период 2017 и 2018 годов" 
</t>
  </si>
  <si>
    <t>ст.5</t>
  </si>
  <si>
    <t>16.01.2016-31.12.2016</t>
  </si>
  <si>
    <t xml:space="preserve">01    13
05    01
05    05
</t>
  </si>
  <si>
    <t xml:space="preserve">Постановление администрации ИО Будогощское городское поселение  от 02.02.2016 года № 12 "Об утверждении Порядка расчета размера субсидий, приема и рассмотрения заявок на предоставление субсидии в целях
возмещения затрат в связи с выполнением работ по эксплуатации жилищного фонда многоквартирных домов муниципального образования Будогощское городское поселение
Киришского муниципального района Ленинградской области не обеспеченных платежами населения в 2016 году" 
</t>
  </si>
  <si>
    <t>02.02.2016--31.12.2016</t>
  </si>
  <si>
    <t>Постановление администрации ИО Будогощское городское поселение от 25.03.2014 № 36 "О формировании фонда капитального ремонта в отношении многоквартирных домов, расположенных на территории МО Будогощское городское поселение, на счете регионального оператора"</t>
  </si>
  <si>
    <t>4.1.10. участие в предупреждении и ликвидации последствий чрезвычайных ситуаций в границах городского поселения</t>
  </si>
  <si>
    <t>4011</t>
  </si>
  <si>
    <t>Закон Ленинградской области от 13.11.2003 № 93-оз "О защите населения и территорий Ленинградской области от чрезвычайных ситуаций природного и техногенного характера"</t>
  </si>
  <si>
    <t>05.12.2003 - не установ</t>
  </si>
  <si>
    <t>Постановление администрации ИО Будогощское городское поселение от 22.12.2006 " 22 "Об утверждении положения о порядке расходования средств резервного фонда администрации МО Будогощское городское поселение КМР ЛО"</t>
  </si>
  <si>
    <t>22.12.2006 - не установлено</t>
  </si>
  <si>
    <t xml:space="preserve">01    11
</t>
  </si>
  <si>
    <t>Федеральный закон от 21.12.1994 № 68-ФЗ "О защите населения в территории от чрезвычайных ситуаций природного и техногенного характера"</t>
  </si>
  <si>
    <t>24.12.1994 - не установ</t>
  </si>
  <si>
    <t>Постановление Правительства Ленинградской области от 05.06.2007 № 126 "О Методических рекомендациях по осуществлению муниципальными образованиями Ленинградской области полномочий по вопросам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t>
  </si>
  <si>
    <t>23.07.2007 - не установ</t>
  </si>
  <si>
    <t>4.1.11. обеспечение первичных мер пожарной безопасности в границах населенных пунктов городского поселения</t>
  </si>
  <si>
    <t>4012</t>
  </si>
  <si>
    <t>Закон Ленинградской области от 25.12.2006 № 169-оз "О пожарной безопасности Ленинградской области"</t>
  </si>
  <si>
    <t>08.01.2007 - не установ</t>
  </si>
  <si>
    <t>Постановление администрации МО Будогощское городское поселение от 31.07.2014 № 78 "Об установлении особого противопожарного режима на территории муниципального образования Будогощского городского поселения Киришского муниципального района Ленинградской области"</t>
  </si>
  <si>
    <t>05.08.2014 - не установлен</t>
  </si>
  <si>
    <t xml:space="preserve">
05    03
</t>
  </si>
  <si>
    <t>Федеральный закон от 21.12.1994 № 69-ФЗ "О пожарной безопасности"</t>
  </si>
  <si>
    <t>05.01.1995 - не установ</t>
  </si>
  <si>
    <t>4.1.12. создание условий для обеспечения жителей городского поселения услугами связи, общественного питания, торговли и бытового обслуживания</t>
  </si>
  <si>
    <t>4013</t>
  </si>
  <si>
    <t xml:space="preserve">Приложение 16 "Порядок
предоставления субсидий в целях возмещения затрат в связи с оказанием банных услуг населению на территории муниципального образования Будогощское городское поселение Киришского муниципального района Ленинградской области" к решению совета депутатов муниципального образования Будогощское городское поселение Киришского муниципального района Ленинградской области  от 28.12.2015 № 20/100 "О бюджете муниципального образования Будогощское городское поселение Киришского муниципального района Ленинградской области на 2016 год и на плановый период 2017 и 2018 годов" 
</t>
  </si>
  <si>
    <t>01.01.2016-31.12.2016</t>
  </si>
  <si>
    <t xml:space="preserve">05    02
</t>
  </si>
  <si>
    <t>Федеральный закон от 28 декабря 2009 г. N 381-ФЗ "Об основах государственного регулирования торговой деятельности в Российской Федерации"</t>
  </si>
  <si>
    <t>Постановление администрации МО Будогощское городское поселение Киришского муниципального района Ленинградской области от 01.02.2017 № 11 «Об утверждении Порядка предоставления субсидии на возмещение затрат муниципальному предприятию «Комбинат коммунальных предприятий городского поселка Будогощь муниципального образования Будогощское городское поселение"  в связи с оказанием банных услуг населению на территории муниципального образования Будогощское городское  поселение Киришского муниципального района Ленинградской области"</t>
  </si>
  <si>
    <t>01.01.2017 - не установлено</t>
  </si>
  <si>
    <t>4.1.14. создание условий для организации досуга и обеспечения жителей городского поселения услугами организаций культуры</t>
  </si>
  <si>
    <t>4015</t>
  </si>
  <si>
    <t>Постановление Правительства Ленинградской области от 20.03.2006 № 72 "Об утверждении Методических рекомендаций по исполнению муниципальными образованиями Ленинградской области полномочий в сфере культуры"</t>
  </si>
  <si>
    <t>15.05.2006 - не установ</t>
  </si>
  <si>
    <t>Постановление администрации МО Будогощское городское поселение Киришского муниципального района Ленинградской области от 16.08.2013 № 72 «О мерах по поэтапному повышению заработной платы работников учреждений культуры муниципального образования Будогощское городское поселение  и утверждении Плана мероприятий («дорожной карты»), направленного на повышение эффективности сферы культуры и совершенствование оплаты труда работников учреждений культуры муниципального образования Будогощское городское поселение»</t>
  </si>
  <si>
    <t>16.08.2013 - не установлено</t>
  </si>
  <si>
    <t xml:space="preserve">
08    01
</t>
  </si>
  <si>
    <t>Постановление Правительства Ленинградской области  от 24.07.2012 г. №232 "Об утверждении Положения о порядке предоставления средств на поддержку иуниципальных образований Ленинградской области по развитию общественной инфраструктуры муниципального значения в Ленинградской области"</t>
  </si>
  <si>
    <t>30.08.2012-не установлен</t>
  </si>
  <si>
    <t>Постановление администрации МО Будогощское городское поселение Киришского муниципального района Ленинградской области от 30.12.2011 № 59 «Об утверждении Положения об оплате труда работников учреждений культуры, финансируемых из бюджета муниципального образования Будогощское городское поселение Киришского муниципального района Ленинградской области"</t>
  </si>
  <si>
    <t>30.12.2011 - не установлено</t>
  </si>
  <si>
    <t>Федеральный закон от 09.10.1992 № 3612-1 "Основы законодательства Российской Федерации о культуре"</t>
  </si>
  <si>
    <t>17.11.1992 - не установ</t>
  </si>
  <si>
    <t>Постановление Правительства Ленинградской области от 25 июля 2014 г. N 334 "Об утверждении Порядка и условий предоставления, расходования и распределения субсидий бюджетам муниципальных образований Ленинградской области на обеспечение выплат стимулирующего характера работникам муниципальных учреждений культуры Ленинградской области в рамках реализации государственной программы Ленинградской области "Развитие культуры в Ленинградской области"</t>
  </si>
  <si>
    <t>05.08.2014-не установлен</t>
  </si>
  <si>
    <t>4.1.17. обеспечение условий для развития на территории городского поселения физической культуры, школьного спорта и массового спорта, организация проведения официальных физкультурно-оздоровительных и спортивных мероприятий городского поселения</t>
  </si>
  <si>
    <t>4018</t>
  </si>
  <si>
    <t>Закон Ленинградской области от 30.12.2009 г. №118-оз "О физической культуре и спорте в Ленинградской области"</t>
  </si>
  <si>
    <t>ст.7</t>
  </si>
  <si>
    <t>01.01.2010-не установлен</t>
  </si>
  <si>
    <t xml:space="preserve">11    01
</t>
  </si>
  <si>
    <t>Закон  от 04.12.2007 г. 329-ФЗ "О физической культуре и спорте в Российской Федерации"</t>
  </si>
  <si>
    <t>с.9</t>
  </si>
  <si>
    <t>08.12.2007-не установлен</t>
  </si>
  <si>
    <t>4.1.20. участие в организации деятельности по сбору (в том числе раздельному сбору) и транспортированию твердых коммунальных отходов</t>
  </si>
  <si>
    <t>4021</t>
  </si>
  <si>
    <t xml:space="preserve">Распоряжение Правительства Ленинградской области
 от 25.04.2007 г. N 158-р
 "О мерах по обеспечению экологической безопасности на территории
 Ленинградской области при транспортировании и размещении отходов
 производства и потребления"
</t>
  </si>
  <si>
    <t>Решение совета депутатов МО Будогощское городское поселение от 07.04.2015 № 10/57 «Об утверждении Правил по благоустройству муниципального образования Будогощское городское поселение Киришского муниципального района Ленинградской области».</t>
  </si>
  <si>
    <t>16.04.2015 - не установлен</t>
  </si>
  <si>
    <t xml:space="preserve">Постановление Правительства Ленинградской области
от 04.04.2016 г. N 85
"Об утверждении Положения об управлении Ленинградской области по организации и контролю деятельности по обращению с отходами и о внесении изменений в постановление Правительства Ленинградской области от 27 мая 2014 года N 192"
</t>
  </si>
  <si>
    <t>4.1.21. утверждение правил благоустройства территории городского поселения, устанавливающих в том числе требования по содержанию зданий (включая жилые дома), сооружений и земельных участков, на которых они расположены, к внешнему виду фасадов и ограждений соответствующих зданий и сооружений, перечень работ по благоустройству и периодичность их выполнения; установление порядка участия собственников зданий (помещений в них) и сооружений в благоустройстве прилегающих территорий; организация благоустройства территории городского поселения (включая освещение улиц, озеленение территории, установку указателей с наименованиями улиц и номерами домов, размещение и содержание малых архитектурных форм), а также использования, охраны, защиты, воспроизводства городских лесов, лесов особо охраняемых природных территорий, расположенных в границах населенных пунктов городского поселения</t>
  </si>
  <si>
    <t>4022</t>
  </si>
  <si>
    <t>Ст.14 П.1 Подп.19</t>
  </si>
  <si>
    <t xml:space="preserve">Постановление Правительства Ленинградской области
от 22.03.2012 г. N 83
"Об утверждении Региональных нормативов градостроительного
проектирования Ленинградской области"
</t>
  </si>
  <si>
    <t>Решение совета депутатов от 07.04.2015 № 10/57 "Об утверждении правил благоустройства муниципального образования Будогощское городское поселение Киришского муниципального района Ленинградской области"</t>
  </si>
  <si>
    <t>07.04.2015- не установлен</t>
  </si>
  <si>
    <t xml:space="preserve">                                     05    03                                                                                              
</t>
  </si>
  <si>
    <t>4.1.22. утверждение генеральных планов городского поселения, правил землепользования и застройки, утверждение подготовленной на основе генеральных планов городского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поселения, утверждение местных нормативов градостроительного проектирования городского поселений, резервирование земель и изъятие земельных участков в границах городского поселения для муниципальных нужд, осуществление муниципального земельного контроля в границах городского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</si>
  <si>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Постановление администрации МО Будогощское городское поселение от 28.07.2016 № 91 "О подготовке проекта о внесении изменений в Правила землепользования и застройки территории муниципального образования Будогощское городское поселение Киришского муниципального района Ленинградской области"</t>
  </si>
  <si>
    <t>02.08.2016 - не установлен</t>
  </si>
  <si>
    <t>04 12</t>
  </si>
  <si>
    <t>Градостроительный кодекс Российской Федерации от 29 декабря 2004 г. N 190-ФЗ</t>
  </si>
  <si>
    <t>ст 8</t>
  </si>
  <si>
    <t>30.01.2005-не установлен</t>
  </si>
  <si>
    <t>Постановление Правительства Российской Федерации от 13.11.2006 № 680 "О составе схем территориального планирования Российской Федерации"</t>
  </si>
  <si>
    <t>13.11.2006 - не установлен</t>
  </si>
  <si>
    <t>4.1.24. организация ритуальных услуг и содержание мест захоронения</t>
  </si>
  <si>
    <t>4025</t>
  </si>
  <si>
    <t>Ст.14 П.1 Подп.22</t>
  </si>
  <si>
    <t>Решение совета депутатов МО Будогощское городское поселение от 07.04.2015 № 10/56  «О подготовке воинских захоронений муниципального образования Будогощское городское поселение Киришского муниципального района Ленинградской области к Дню Победы в Великой Отечественной войне»</t>
  </si>
  <si>
    <t xml:space="preserve">05    03
</t>
  </si>
  <si>
    <t>4.1.27. осуществление мероприятий по обеспечению безопасности людей на водных объектах, охране их жизни и здоровья</t>
  </si>
  <si>
    <t>4028</t>
  </si>
  <si>
    <t>Ст.14 П.1 Подп.26</t>
  </si>
  <si>
    <t xml:space="preserve"> Постановление администрации О Будогощское городское поселение от 15.05.2013 № 47 "Об утверждении перечня мест массового отдыха"</t>
  </si>
  <si>
    <t>22.05.2013 - не установлен</t>
  </si>
  <si>
    <t xml:space="preserve">05    03
</t>
  </si>
  <si>
    <t>4.1.29. содействие в развитии сельскохозяйственного производства, создание условий для развития малого и среднего предпринимательства</t>
  </si>
  <si>
    <t>4030</t>
  </si>
  <si>
    <t>Ст.14 П.1 Подп.28</t>
  </si>
  <si>
    <t>Постановление администрации МО Будогощское городское поселение от 29.07.2016 № 94 "Об утверждении порядка формирования, ведения, обязательного опубликования перечня муниципального имущества, предназначенного для передачи во владение и (или) пользование субъектам малого и среднего предпринимательства"</t>
  </si>
  <si>
    <t>05.12.2016 - не установлено</t>
  </si>
  <si>
    <t xml:space="preserve">
           04    12                                                                          
</t>
  </si>
  <si>
    <t>Федеральный закон от 24.07.2007 № 209-ФЗ "О развитии малого и среднего предпринимательства в Российской Федерации"</t>
  </si>
  <si>
    <t>01.01.2008 - не установ</t>
  </si>
  <si>
    <t>4.2.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полномочий органов местного самоуправления городского поселения по решению вопросов местного значения городского поселения, всего</t>
  </si>
  <si>
    <t>4100</t>
  </si>
  <si>
    <t>4.2.1. функционирование органов местного самоуправления</t>
  </si>
  <si>
    <t>4101</t>
  </si>
  <si>
    <t>Закон Ленинградской области от 11.03.2008 № 14-оз "О правовом регулировании муниципальной службы в Ленинградской области"</t>
  </si>
  <si>
    <t>19.04.2008 - не установ</t>
  </si>
  <si>
    <t>Решение совета депутатов от 26.03.2010 № 7/29 "Об утверждении Положения о порядке назначения пенсии за выслугу лет и доплаты к пенсиям лицам, замещавших муниципальные должности и высшие должности муниципальной службы в Муниципальном образовании Будогощское городское поселение Киришского муниципального района Ленинградской области"</t>
  </si>
  <si>
    <t>26.03.2010 - не установлен</t>
  </si>
  <si>
    <t xml:space="preserve">
01    04
01    13
10    01
</t>
  </si>
  <si>
    <t>Постановление Правительства Ленинградской области от 05.06.2009 г. №158 "Об утверждении Методики расчета нормативоов формирования расходов на оплату труда с начислениями депутатов, выборных должностных лиц местного самоуправления, осуществляющих свои полномочия на постоянной основе, муниципальных служащих и расходов на содержание органов местного самоуправления муниципальных образований Ленинградской обалсти"</t>
  </si>
  <si>
    <t>03.07.2009 -не устанволен</t>
  </si>
  <si>
    <t>Решение совета депутатов от 19.09.2008 №37/186 "Об утверждении порядка формирования фонда оплаты труда муниципальных служащих муниципального образования Будогощское городское поселение Киришского муниципального района "</t>
  </si>
  <si>
    <t>01.06.2008-не установлен</t>
  </si>
  <si>
    <t>Федеральный закон от 02.03.2007 № 25-ФЗ "О муниципальной службе в Российской Федерации"</t>
  </si>
  <si>
    <t>01.06.2007 - не установ</t>
  </si>
  <si>
    <t>Решение совета депутатов от 19.09.2008 №37/189 "Об утверждении порядка осуществления дополнительных выплат при оплате труда муниципальных служащих  муниципального образования Будогощское городское поселение Киришского муниципального района "</t>
  </si>
  <si>
    <t>Решение совета депутатов от 19.09.2008 №37/190 "Об утверждении порядка формирования фонда оплаты труда работников, замещающих должности, не являющиеся должностями муниципальной службы  муниципального образования Будогощское городское поселение Киришского муниципального района "</t>
  </si>
  <si>
    <t>Решение совета депутатов от 21.01.2014 г. №42/194 "О размере ежемесячной надбавки к должностному окладу в соответствии с присвоенным муниципальному служащему муниципального образования  Будогощское городское поселение Киришского муниципального района Ленинградской области  классным чином"</t>
  </si>
  <si>
    <t>01.01.2014 г.-не установлен</t>
  </si>
  <si>
    <t>Постановление администрации МО Будогощское городское поселение от 20.07.2016 № 89 "Об утверждении Правил определения нормативных затрат на обеспечение функций исполнительно-распорядительных органов местного самоуправления МО Будогощское городское поселение Киришского муниципального района Ленинградской области, являющихся главным распорядителем бюджетных средств"</t>
  </si>
  <si>
    <t>01.01.2016- не установлено</t>
  </si>
  <si>
    <t>4.2.12. 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</si>
  <si>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4112</t>
  </si>
  <si>
    <t>4.4.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органами местного самоуправления городского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</si>
  <si>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4500</t>
  </si>
  <si>
    <t>4.4.1. за счет субвенций, предоставленных из федерального бюджета или бюджета субъекта Российской Федерации, всего</t>
  </si>
  <si>
    <t>4501</t>
  </si>
  <si>
    <t>4.4.1.3. на осуществление воинского учета на территориях, на которых отсутствуют структурные подразделения военных комиссариатов</t>
  </si>
  <si>
    <t>4504</t>
  </si>
  <si>
    <t>Постановление Правительства Ленинградской области от 21.06.2006 № 191 "Об утверждении Порядка предоставления, расходования и учета субвенций на осуществление полномочий по первичному воинскому учету на территориях, где отсутствуют военные комиссариат"</t>
  </si>
  <si>
    <t>21.06.2006 - не установ</t>
  </si>
  <si>
    <t xml:space="preserve">02    03
</t>
  </si>
  <si>
    <t>Постановление Правительства РФ от 29.04.2006 № 258 "О субвенциях на осуществление полномочий по первичному воинскому учету на территориях, где отсутствуют военные комиссариаты"</t>
  </si>
  <si>
    <t>08.05.2006 - не установ</t>
  </si>
  <si>
    <t>4.4.1.40.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</si>
  <si>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4541</t>
  </si>
  <si>
    <t>Закон Ленинградской области от 29.12.2005 № 125-оз "О наделении органов местного самоуправления муниципальных образований Ленинградской области отдельными государственными полномочиями Ленингградской области в сфере профилактики безнадзорности и правонарушений несовершеннолетних"</t>
  </si>
  <si>
    <t>01.01.2006 - не установ</t>
  </si>
  <si>
    <t xml:space="preserve">01    04
</t>
  </si>
  <si>
    <t>Закон Ленинградской области от 13.10.2006 № 116-оз "О наделении органов местного самоуправления муниципальных образований Ленинградской области отдельными государственными полномочиями в сфере административных правоотношений"</t>
  </si>
  <si>
    <t>02.11.2006 - не установ</t>
  </si>
  <si>
    <t>Федеральный закон от 24.06.1999 № 120-ФЗ "Об основах системы профилактики безнадзорности и правонарушений несовершеннолетних"</t>
  </si>
  <si>
    <t>30.06.1999 - не установ</t>
  </si>
  <si>
    <t>4.5. Расходные обязательства, возникшие в результате принятия нормативных правовых актов городского поселения, заключения соглашений, предусматривающих предоставление межбюджетных трансфертов из бюджета городского поселения другим бюджетам бюджетной системы Российской Федерации, всего</t>
  </si>
  <si>
    <t>4700</t>
  </si>
  <si>
    <t>4.5.2. по предоставлению иных межбюджетных трансфертов, всего</t>
  </si>
  <si>
    <t>4800</t>
  </si>
  <si>
    <t>4.5.2.1. в бюджет муниципального района в случае заключения соглашения с органами местного самоуправления муниципального района, в состав которого входит городское поселение, о передаче им осуществления части своих полномочий по решению вопросов местного значения, всего</t>
  </si>
  <si>
    <t>4801</t>
  </si>
  <si>
    <t>4.5.2.1.3. составление и рассмотрение проекта бюджета городского поселения, утверждение и исполнение бюджета городского поселения, осуществление контроля за его исполнением, составление и утверждение отчета об исполнении бюджета городского поселения</t>
  </si>
  <si>
    <t>4804</t>
  </si>
  <si>
    <t>Решение совета депутатов от  25.04.2014 г. № 47/214 "Об утверждении положения о бюджетном процессе в муниципальном образованиии Будогощское городское поселение Киришского муниципального района Ленинградской области"</t>
  </si>
  <si>
    <t>25.04.2014- не установлен</t>
  </si>
  <si>
    <t xml:space="preserve">01    06
</t>
  </si>
  <si>
    <t xml:space="preserve">Приложение 20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полномочий, предусмотренных пунктом 11 статьи 3 Федерального закона  от 07.02.2011 № 6-ФЗ «Об общих принципах организации деятельности контрольно-счетных органов субъектов Российской федерации и муниципальных образований»
к решению совета депутатов
муниципального образования  
Будогощское городское поселение
Киришского муниципального района  от 28.12.2015 № 20/100  "О бюджете муниципального образования
Будогощское городское поселение 
Киришского муниципального района 
Ленинградской области на 2016 год и 
на плановый период 2017 и 2018 годов"
</t>
  </si>
  <si>
    <t>Соглашения  б/н от 14.11.2016  О передаче администрации муниципального  района полномочия администрации МО Будогощское городское поселение КМР ЛО по формированию, исполнению бюджета поселения и осуществлению контроля за исполнением данного бюджета</t>
  </si>
  <si>
    <t>01.01.2017-31.12.2017</t>
  </si>
  <si>
    <t>Соглашение  № 6 от 28.10.2016 О передаче администрации муниципального  района полномочия администрации МО Будогощское городское поселение КМР ЛО по осуществлению внешнего муниципального финансового контроля</t>
  </si>
  <si>
    <t xml:space="preserve">Приложение 17 
к решению совета депутатов
муниципального образования
Будогощское городское поселение
Киришского муниципального района 
Ленинградской области  от 27.12.2016 № 31/148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подпунктами 1, 7, 8, 10, 11, 20, 22, 28 пункта 1 статьи 14 Федерального закона от 06.10.2003 № 131-ФЗ «Об общих принципах организации местного самоуправления в Российской Федерации»
</t>
  </si>
  <si>
    <t>ст. 7</t>
  </si>
  <si>
    <t>01.01.2017- 31.12.2017</t>
  </si>
  <si>
    <t xml:space="preserve">Приложение 18
к решению совета депутатов
муниципального образования  
Будогощское городское поселение
Киришского муниципального района от 27.12.2016 № 31/148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полномочий, предусмотренных пунктом 11 статьи 3 Федерального закона  от 07.02.2011 № 6-ФЗ «Об общих принципах организации деятельности контрольно-счетных органов субъектов Российской федерации и муниципальных образований»
</t>
  </si>
  <si>
    <t>4.5.2.1.7. создание условий для предоставления транспортных услуг населению и организация транспортного обслуживания населения в границах городского поселения</t>
  </si>
  <si>
    <t>Решение совета депутатов МО Будогощское городское поселение от 27.10.2015г. № 17/87 "О предоставлении права льготного проезда гражданам на автомобильном транспорте пригородного сообщения в муниципальном образовании Будогощское городское поселение Киришского муниципального района Ленинградской области"</t>
  </si>
  <si>
    <t>01.01.2016 - не установлен</t>
  </si>
  <si>
    <t>04   08                 10   03</t>
  </si>
  <si>
    <t>Соглашение б/н от 15.11.2016 О передаче администрации муниципального  района полномочия администрации МО Будогощское городское поселение КМР ЛО по созданию условий для предоставления транспортных услуг населению и организации транспортного обслуживания населения в границах поселения.</t>
  </si>
  <si>
    <t>Постановление администрации МО Будогощское городское поселение от 30.12.2015 № 265 "Об утверждении Порядка ведения Реестра муниципальных маршрутов регулярных перевозок в границах муниципального образования Будогощское городское поселение Киришского муниципального района Ленинградской области"</t>
  </si>
  <si>
    <t>12.01.2016 - не установлен</t>
  </si>
  <si>
    <t>4.5.2.1.10. участие в предупреждении и ликвидации последствий чрезвычайных ситуаций в границах городского поселения</t>
  </si>
  <si>
    <t>4811</t>
  </si>
  <si>
    <t xml:space="preserve">03    09
</t>
  </si>
  <si>
    <t>Соглашение б/н от 28.11.2016 О передаче администрации муниципального  района полномочия администрации МО Будогощское городское поселение КМР ЛО по исполнению полномочий по участию в предупреждении и ликвидации последствий ЧС</t>
  </si>
  <si>
    <t>4.5.2.1.12. создание условий для обеспечения жителей городского поселения услугами связи, общественного питания, торговли и бытового обслуживания</t>
  </si>
  <si>
    <t>4813</t>
  </si>
  <si>
    <t>ст8</t>
  </si>
  <si>
    <t xml:space="preserve">Приложение 19 "Порядок
предоставления иных межбюджетных трансфертов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 предусмотренных подпунктами 1, 7, 8, 10, 11, 22, 28 пункта 1 статьи 14 Федерального закона от 06.10.2003 № 131-ФЗ «Об общих принципах организации местного самоуправления в Российской Федерации» к решению совета депутатов
муниципального образования
Будогощское городское поселение
Киришского муниципального района 
Ленинградской области от 28.12.2015 № 20/100 "О бюджете муниципального образования
Будогощское городское поселение 
Киришского муниципального района 
Ленинградской области на 2016 год и 
на плановый период 2017 и 2018 годов"
</t>
  </si>
  <si>
    <t>Соглашение б/н от 15.11.2016 О передаче администрации муниципального  района полномочия администрации МО Будогощское городское поселение КМР ЛО по осуществлению полномочий по созданию условий обеспечения жителей поселения услугами связи, общественного питания, торговли и бытового обслуживания</t>
  </si>
  <si>
    <t>4.5.2.1.13. организация библиотечного обслуживания населения, комплектование и обеспечение сохранности библиотечных фондов библиотек городского поселения</t>
  </si>
  <si>
    <t>4814</t>
  </si>
  <si>
    <t xml:space="preserve">08    01
</t>
  </si>
  <si>
    <t>Федеральный закон от 29.12.1994 № 78-ФЗ "О библиотечном деле"</t>
  </si>
  <si>
    <t>02.01.1995 - не установ</t>
  </si>
  <si>
    <t>Соглашение б/н от 18.11.2016 О передаче администрации муниципального  района полномочия администрации МО Будогощское городское поселение КМР ЛО по осуществлению полномочий по организации библиотечного обслуживания населения</t>
  </si>
  <si>
    <t>4.5.2.1.22. утверждение генеральных планов городского поселения, правил землепользования и застройки, утверждение подготовленной на основе генеральных планов городского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поселения, утверждение местных нормативов градостроительного проектирования городского поселений, резервирование земель и изъятие земельных участков в границах городского поселения для муниципальных нужд, осуществление муниципального земельного контроля в границах городского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</si>
  <si>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4823</t>
  </si>
  <si>
    <t>Соглашение № 31 от 24.11.2016 О передаче администрации муниципального  района полномочия администрации МО Будогощское городское поселение КМР ЛО по осуществлению муниципального земельного контроля в границах поселения</t>
  </si>
  <si>
    <t>4.5.2.1.24. организация ритуальных услуг и содержание мест захоронения</t>
  </si>
  <si>
    <t>4825</t>
  </si>
  <si>
    <t xml:space="preserve">05    05
</t>
  </si>
  <si>
    <t>Соглашение б/н от 15.11.2016 О передаче администрации муниципального  района полномочия администрации МО Глажевское сельское поселение КМР ЛО по организации ритуальных услуг</t>
  </si>
  <si>
    <t>4.5.2.1.29. содействие в развитии сельскохозяйственного производства, создание условий для развития малого и среднего предпринимательства</t>
  </si>
  <si>
    <t>4830</t>
  </si>
  <si>
    <t>Соглашение б/н от 15.11.2016 О передаче администрации муниципального  района полномочия администрации МО Будогощское городское поселение КМР ЛО по содействию в развитии сельскохозяйственного производства, созданию условий для развития малого и среднего предпринимательства</t>
  </si>
  <si>
    <t>4.5.2.2. в иных случаях, не связанных с заключением соглашений, предусмотренных в подпункте 4.5.2.1, всего</t>
  </si>
  <si>
    <t>4900</t>
  </si>
  <si>
    <t>4.5.2.2.6.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</si>
  <si>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4906</t>
  </si>
  <si>
    <t xml:space="preserve">04    08
</t>
  </si>
</sst>
</file>

<file path=xl/styles.xml><?xml version="1.0" encoding="utf-8"?>
<styleSheet xmlns="http://schemas.openxmlformats.org/spreadsheetml/2006/main">
  <numFmts count="4">
    <numFmt numFmtId="43" formatCode="_-* #,##0.00\ _₽_-;\-* #,##0.00\ _₽_-;_-* &quot;-&quot;??\ _₽_-;_-@_-"/>
    <numFmt numFmtId="165" formatCode="_-* #,##0.0_р_._-;\-* #,##0.0_р_._-;_-* &quot;-&quot;??_р_._-;_-@_-"/>
    <numFmt numFmtId="166" formatCode="0.0"/>
    <numFmt numFmtId="167" formatCode="?"/>
  </numFmts>
  <fonts count="14">
    <font>
      <sz val="11"/>
      <color theme="1"/>
      <name val="Calibri"/>
      <family val="2"/>
      <charset val="204"/>
      <scheme val="minor"/>
    </font>
    <font>
      <sz val="11"/>
      <color theme="1"/>
      <name val="Calibri"/>
      <family val="2"/>
      <charset val="204"/>
      <scheme val="minor"/>
    </font>
    <font>
      <sz val="11"/>
      <color rgb="FF000000"/>
      <name val="Calibri"/>
      <family val="2"/>
      <scheme val="minor"/>
    </font>
    <font>
      <b/>
      <sz val="11"/>
      <name val="Arial"/>
      <family val="2"/>
      <charset val="204"/>
    </font>
    <font>
      <b/>
      <sz val="11"/>
      <name val="Calibri"/>
      <family val="2"/>
      <charset val="204"/>
    </font>
    <font>
      <sz val="11"/>
      <name val="Calibri"/>
      <family val="2"/>
      <charset val="204"/>
    </font>
    <font>
      <sz val="9"/>
      <name val="Arial"/>
      <family val="2"/>
      <charset val="204"/>
    </font>
    <font>
      <b/>
      <sz val="9"/>
      <name val="Arial"/>
      <family val="2"/>
      <charset val="204"/>
    </font>
    <font>
      <sz val="10"/>
      <name val="Arial"/>
      <family val="2"/>
      <charset val="204"/>
    </font>
    <font>
      <sz val="9"/>
      <name val="Arial Narrow"/>
      <family val="2"/>
      <charset val="204"/>
    </font>
    <font>
      <sz val="8"/>
      <name val="Arial Narrow"/>
      <family val="2"/>
      <charset val="204"/>
    </font>
    <font>
      <sz val="8"/>
      <name val="Arial"/>
      <family val="2"/>
      <charset val="204"/>
    </font>
    <font>
      <b/>
      <sz val="9"/>
      <name val="Arial Narrow"/>
      <family val="2"/>
      <charset val="204"/>
    </font>
    <font>
      <sz val="8.5"/>
      <name val="MS Sans Serif"/>
      <family val="2"/>
      <charset val="204"/>
    </font>
  </fonts>
  <fills count="2">
    <fill>
      <patternFill patternType="none"/>
    </fill>
    <fill>
      <patternFill patternType="gray125"/>
    </fill>
  </fills>
  <borders count="51">
    <border>
      <left/>
      <right/>
      <top/>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top/>
      <bottom style="thin">
        <color indexed="64"/>
      </bottom>
      <diagonal/>
    </border>
    <border>
      <left/>
      <right style="thin">
        <color rgb="FF000000"/>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rgb="FF000000"/>
      </right>
      <top style="thin">
        <color indexed="64"/>
      </top>
      <bottom/>
      <diagonal/>
    </border>
    <border>
      <left style="thin">
        <color rgb="FF000000"/>
      </left>
      <right/>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bottom/>
      <diagonal/>
    </border>
    <border>
      <left style="thin">
        <color indexed="64"/>
      </left>
      <right/>
      <top/>
      <bottom style="thin">
        <color rgb="FF000000"/>
      </bottom>
      <diagonal/>
    </border>
    <border>
      <left style="thin">
        <color indexed="64"/>
      </left>
      <right style="thin">
        <color indexed="64"/>
      </right>
      <top/>
      <bottom style="thin">
        <color indexed="64"/>
      </bottom>
      <diagonal/>
    </border>
    <border>
      <left style="thin">
        <color indexed="64"/>
      </left>
      <right/>
      <top style="thin">
        <color rgb="FF000000"/>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rgb="FF000000"/>
      </top>
      <bottom style="thin">
        <color indexed="64"/>
      </bottom>
      <diagonal/>
    </border>
    <border>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diagonal/>
    </border>
  </borders>
  <cellStyleXfs count="3">
    <xf numFmtId="0" fontId="0" fillId="0" borderId="0"/>
    <xf numFmtId="43" fontId="1" fillId="0" borderId="0" applyFont="0" applyFill="0" applyBorder="0" applyAlignment="0" applyProtection="0"/>
    <xf numFmtId="0" fontId="2" fillId="0" borderId="0"/>
  </cellStyleXfs>
  <cellXfs count="255">
    <xf numFmtId="0" fontId="0" fillId="0" borderId="0" xfId="0"/>
    <xf numFmtId="0" fontId="3" fillId="0" borderId="0" xfId="2" applyNumberFormat="1" applyFont="1" applyFill="1" applyBorder="1" applyAlignment="1">
      <alignment horizontal="center" vertical="top" wrapText="1" readingOrder="1"/>
    </xf>
    <xf numFmtId="0" fontId="4" fillId="0" borderId="0" xfId="0" applyFont="1" applyFill="1" applyBorder="1"/>
    <xf numFmtId="0" fontId="5" fillId="0" borderId="0" xfId="0" applyFont="1" applyFill="1" applyBorder="1"/>
    <xf numFmtId="0" fontId="6" fillId="0" borderId="0" xfId="2" applyNumberFormat="1" applyFont="1" applyFill="1" applyBorder="1" applyAlignment="1">
      <alignment vertical="top" wrapText="1" readingOrder="1"/>
    </xf>
    <xf numFmtId="0" fontId="5" fillId="0" borderId="0" xfId="0" applyFont="1" applyFill="1" applyBorder="1"/>
    <xf numFmtId="0" fontId="7" fillId="0" borderId="0" xfId="2" applyNumberFormat="1" applyFont="1" applyFill="1" applyBorder="1" applyAlignment="1">
      <alignment vertical="top" wrapText="1" readingOrder="1"/>
    </xf>
    <xf numFmtId="0" fontId="8" fillId="0" borderId="0" xfId="2" applyNumberFormat="1" applyFont="1" applyFill="1" applyBorder="1" applyAlignment="1">
      <alignment vertical="top" wrapText="1" readingOrder="1"/>
    </xf>
    <xf numFmtId="0" fontId="9" fillId="0" borderId="1" xfId="2" applyNumberFormat="1" applyFont="1" applyFill="1" applyBorder="1" applyAlignment="1">
      <alignment horizontal="center" vertical="top" wrapText="1" readingOrder="1"/>
    </xf>
    <xf numFmtId="0" fontId="9" fillId="0" borderId="1" xfId="2" applyNumberFormat="1" applyFont="1" applyFill="1" applyBorder="1" applyAlignment="1">
      <alignment horizontal="center" vertical="top" wrapText="1" readingOrder="1"/>
    </xf>
    <xf numFmtId="0" fontId="5" fillId="0" borderId="2" xfId="2" applyNumberFormat="1" applyFont="1" applyFill="1" applyBorder="1" applyAlignment="1">
      <alignment vertical="top" wrapText="1"/>
    </xf>
    <xf numFmtId="0" fontId="9" fillId="0" borderId="3" xfId="2" applyNumberFormat="1" applyFont="1" applyFill="1" applyBorder="1" applyAlignment="1">
      <alignment horizontal="center" vertical="top" wrapText="1" readingOrder="1"/>
    </xf>
    <xf numFmtId="0" fontId="9" fillId="0" borderId="4" xfId="2" applyNumberFormat="1" applyFont="1" applyFill="1" applyBorder="1" applyAlignment="1">
      <alignment horizontal="center" vertical="top" wrapText="1" readingOrder="1"/>
    </xf>
    <xf numFmtId="0" fontId="5" fillId="0" borderId="4" xfId="2" applyNumberFormat="1" applyFont="1" applyFill="1" applyBorder="1" applyAlignment="1">
      <alignment vertical="top" wrapText="1"/>
    </xf>
    <xf numFmtId="0" fontId="9" fillId="0" borderId="5" xfId="2" applyNumberFormat="1" applyFont="1" applyFill="1" applyBorder="1" applyAlignment="1">
      <alignment horizontal="center" vertical="top" wrapText="1" readingOrder="1"/>
    </xf>
    <xf numFmtId="0" fontId="5" fillId="0" borderId="6" xfId="2" applyNumberFormat="1" applyFont="1" applyFill="1" applyBorder="1" applyAlignment="1">
      <alignment vertical="top" wrapText="1"/>
    </xf>
    <xf numFmtId="0" fontId="5" fillId="0" borderId="7" xfId="2" applyNumberFormat="1" applyFont="1" applyFill="1" applyBorder="1" applyAlignment="1">
      <alignment vertical="top" wrapText="1"/>
    </xf>
    <xf numFmtId="0" fontId="9" fillId="0" borderId="8" xfId="2" applyNumberFormat="1" applyFont="1" applyFill="1" applyBorder="1" applyAlignment="1">
      <alignment horizontal="center" vertical="top" wrapText="1" readingOrder="1"/>
    </xf>
    <xf numFmtId="0" fontId="9" fillId="0" borderId="8" xfId="2" applyNumberFormat="1" applyFont="1" applyFill="1" applyBorder="1" applyAlignment="1">
      <alignment horizontal="center" vertical="top" wrapText="1" readingOrder="1"/>
    </xf>
    <xf numFmtId="0" fontId="5" fillId="0" borderId="9" xfId="2" applyNumberFormat="1" applyFont="1" applyFill="1" applyBorder="1" applyAlignment="1">
      <alignment vertical="top" wrapText="1"/>
    </xf>
    <xf numFmtId="0" fontId="9" fillId="0" borderId="10" xfId="2" applyNumberFormat="1" applyFont="1" applyFill="1" applyBorder="1" applyAlignment="1">
      <alignment horizontal="center" vertical="top" wrapText="1" readingOrder="1"/>
    </xf>
    <xf numFmtId="0" fontId="5" fillId="0" borderId="11" xfId="2" applyNumberFormat="1" applyFont="1" applyFill="1" applyBorder="1" applyAlignment="1">
      <alignment vertical="top" wrapText="1"/>
    </xf>
    <xf numFmtId="0" fontId="5" fillId="0" borderId="12" xfId="2" applyNumberFormat="1" applyFont="1" applyFill="1" applyBorder="1" applyAlignment="1">
      <alignment vertical="top" wrapText="1"/>
    </xf>
    <xf numFmtId="0" fontId="9" fillId="0" borderId="13" xfId="2" applyNumberFormat="1" applyFont="1" applyFill="1" applyBorder="1" applyAlignment="1">
      <alignment horizontal="center" vertical="top" wrapText="1" readingOrder="1"/>
    </xf>
    <xf numFmtId="0" fontId="9" fillId="0" borderId="10" xfId="2" applyNumberFormat="1" applyFont="1" applyFill="1" applyBorder="1" applyAlignment="1">
      <alignment horizontal="center" vertical="center" wrapText="1" readingOrder="1"/>
    </xf>
    <xf numFmtId="0" fontId="9" fillId="0" borderId="10" xfId="2" applyNumberFormat="1" applyFont="1" applyFill="1" applyBorder="1" applyAlignment="1">
      <alignment horizontal="center" vertical="center" wrapText="1" readingOrder="1"/>
    </xf>
    <xf numFmtId="0" fontId="5" fillId="0" borderId="12" xfId="2" applyNumberFormat="1" applyFont="1" applyFill="1" applyBorder="1" applyAlignment="1">
      <alignment vertical="center" wrapText="1"/>
    </xf>
    <xf numFmtId="0" fontId="9" fillId="0" borderId="5" xfId="2" applyNumberFormat="1" applyFont="1" applyFill="1" applyBorder="1" applyAlignment="1">
      <alignment horizontal="center" vertical="center" wrapText="1" readingOrder="1"/>
    </xf>
    <xf numFmtId="0" fontId="10" fillId="0" borderId="5" xfId="2" applyNumberFormat="1" applyFont="1" applyFill="1" applyBorder="1" applyAlignment="1">
      <alignment horizontal="center" vertical="center" wrapText="1" readingOrder="1"/>
    </xf>
    <xf numFmtId="0" fontId="10" fillId="0" borderId="10" xfId="2" applyNumberFormat="1" applyFont="1" applyFill="1" applyBorder="1" applyAlignment="1">
      <alignment horizontal="center" vertical="center" wrapText="1" readingOrder="1"/>
    </xf>
    <xf numFmtId="0" fontId="9" fillId="0" borderId="13" xfId="2" applyNumberFormat="1" applyFont="1" applyFill="1" applyBorder="1" applyAlignment="1">
      <alignment horizontal="center" vertical="center" wrapText="1" readingOrder="1"/>
    </xf>
    <xf numFmtId="0" fontId="5" fillId="0" borderId="0" xfId="0" applyFont="1" applyFill="1" applyBorder="1" applyAlignment="1">
      <alignment vertical="center"/>
    </xf>
    <xf numFmtId="0" fontId="11" fillId="0" borderId="5" xfId="2" applyNumberFormat="1" applyFont="1" applyFill="1" applyBorder="1" applyAlignment="1">
      <alignment horizontal="center" vertical="top" wrapText="1" readingOrder="1"/>
    </xf>
    <xf numFmtId="0" fontId="11" fillId="0" borderId="5" xfId="2" applyNumberFormat="1" applyFont="1" applyFill="1" applyBorder="1" applyAlignment="1">
      <alignment horizontal="center" vertical="top" wrapText="1" readingOrder="1"/>
    </xf>
    <xf numFmtId="0" fontId="12" fillId="0" borderId="5" xfId="2" applyNumberFormat="1" applyFont="1" applyFill="1" applyBorder="1" applyAlignment="1">
      <alignment vertical="top" wrapText="1" readingOrder="1"/>
    </xf>
    <xf numFmtId="0" fontId="9" fillId="0" borderId="5" xfId="2" applyNumberFormat="1" applyFont="1" applyFill="1" applyBorder="1" applyAlignment="1">
      <alignment vertical="top" wrapText="1" readingOrder="1"/>
    </xf>
    <xf numFmtId="0" fontId="5" fillId="0" borderId="14" xfId="2" applyNumberFormat="1" applyFont="1" applyFill="1" applyBorder="1" applyAlignment="1">
      <alignment vertical="top" wrapText="1"/>
    </xf>
    <xf numFmtId="0" fontId="8" fillId="0" borderId="0" xfId="2" applyNumberFormat="1" applyFont="1" applyFill="1" applyBorder="1" applyAlignment="1">
      <alignment vertical="top" wrapText="1" readingOrder="1"/>
    </xf>
    <xf numFmtId="0" fontId="9" fillId="0" borderId="12" xfId="2" applyNumberFormat="1" applyFont="1" applyFill="1" applyBorder="1" applyAlignment="1">
      <alignment horizontal="center" vertical="top" wrapText="1" readingOrder="1"/>
    </xf>
    <xf numFmtId="165" fontId="9" fillId="0" borderId="5" xfId="1" applyNumberFormat="1" applyFont="1" applyFill="1" applyBorder="1" applyAlignment="1">
      <alignment vertical="top" wrapText="1" readingOrder="1"/>
    </xf>
    <xf numFmtId="0" fontId="5" fillId="0" borderId="8" xfId="2" applyNumberFormat="1" applyFont="1" applyFill="1" applyBorder="1" applyAlignment="1">
      <alignment vertical="top" wrapText="1"/>
    </xf>
    <xf numFmtId="0" fontId="5" fillId="0" borderId="15" xfId="2" applyNumberFormat="1" applyFont="1" applyFill="1" applyBorder="1" applyAlignment="1">
      <alignment vertical="top" wrapText="1"/>
    </xf>
    <xf numFmtId="0" fontId="5" fillId="0" borderId="9" xfId="2" applyNumberFormat="1" applyFont="1" applyFill="1" applyBorder="1" applyAlignment="1">
      <alignment vertical="top" wrapText="1"/>
    </xf>
    <xf numFmtId="165" fontId="5" fillId="0" borderId="8" xfId="1" applyNumberFormat="1" applyFont="1" applyFill="1" applyBorder="1" applyAlignment="1">
      <alignment vertical="top" wrapText="1"/>
    </xf>
    <xf numFmtId="0" fontId="5" fillId="0" borderId="10" xfId="2" applyNumberFormat="1" applyFont="1" applyFill="1" applyBorder="1" applyAlignment="1">
      <alignment vertical="top" wrapText="1"/>
    </xf>
    <xf numFmtId="0" fontId="5" fillId="0" borderId="16" xfId="2" applyNumberFormat="1" applyFont="1" applyFill="1" applyBorder="1" applyAlignment="1">
      <alignment vertical="top" wrapText="1"/>
    </xf>
    <xf numFmtId="0" fontId="5" fillId="0" borderId="11" xfId="2" applyNumberFormat="1" applyFont="1" applyFill="1" applyBorder="1" applyAlignment="1">
      <alignment vertical="top" wrapText="1"/>
    </xf>
    <xf numFmtId="0" fontId="5" fillId="0" borderId="12" xfId="2" applyNumberFormat="1" applyFont="1" applyFill="1" applyBorder="1" applyAlignment="1">
      <alignment vertical="top" wrapText="1"/>
    </xf>
    <xf numFmtId="165" fontId="5" fillId="0" borderId="10" xfId="1" applyNumberFormat="1" applyFont="1" applyFill="1" applyBorder="1" applyAlignment="1">
      <alignment vertical="top" wrapText="1"/>
    </xf>
    <xf numFmtId="0" fontId="9" fillId="0" borderId="5" xfId="2" applyNumberFormat="1" applyFont="1" applyFill="1" applyBorder="1" applyAlignment="1">
      <alignment vertical="top" wrapText="1" readingOrder="1"/>
    </xf>
    <xf numFmtId="0" fontId="8" fillId="0" borderId="5" xfId="2" applyNumberFormat="1" applyFont="1" applyFill="1" applyBorder="1" applyAlignment="1">
      <alignment vertical="top" wrapText="1" readingOrder="1"/>
    </xf>
    <xf numFmtId="0" fontId="8" fillId="0" borderId="1" xfId="2" applyNumberFormat="1" applyFont="1" applyFill="1" applyBorder="1" applyAlignment="1">
      <alignment vertical="top" wrapText="1" readingOrder="1"/>
    </xf>
    <xf numFmtId="165" fontId="9" fillId="0" borderId="5" xfId="1" applyNumberFormat="1" applyFont="1" applyFill="1" applyBorder="1" applyAlignment="1">
      <alignment vertical="top" wrapText="1" readingOrder="1"/>
    </xf>
    <xf numFmtId="0" fontId="9" fillId="0" borderId="12" xfId="2" applyNumberFormat="1" applyFont="1" applyFill="1" applyBorder="1" applyAlignment="1">
      <alignment horizontal="left" vertical="top" wrapText="1" readingOrder="1"/>
    </xf>
    <xf numFmtId="0" fontId="9" fillId="0" borderId="10" xfId="2" applyNumberFormat="1" applyFont="1" applyFill="1" applyBorder="1" applyAlignment="1">
      <alignment horizontal="left" vertical="top" wrapText="1" readingOrder="1"/>
    </xf>
    <xf numFmtId="0" fontId="5" fillId="0" borderId="0" xfId="2" applyNumberFormat="1" applyFont="1" applyFill="1" applyBorder="1" applyAlignment="1">
      <alignment vertical="top" wrapText="1"/>
    </xf>
    <xf numFmtId="0" fontId="9" fillId="0" borderId="3" xfId="2" applyNumberFormat="1" applyFont="1" applyFill="1" applyBorder="1" applyAlignment="1">
      <alignment horizontal="left" vertical="top" wrapText="1" readingOrder="1"/>
    </xf>
    <xf numFmtId="0" fontId="9" fillId="0" borderId="3" xfId="0" applyFont="1" applyFill="1" applyBorder="1" applyAlignment="1">
      <alignment horizontal="left" vertical="top"/>
    </xf>
    <xf numFmtId="0" fontId="9" fillId="0" borderId="3" xfId="2" applyNumberFormat="1" applyFont="1" applyFill="1" applyBorder="1" applyAlignment="1">
      <alignment horizontal="left" vertical="top" wrapText="1"/>
    </xf>
    <xf numFmtId="166" fontId="9" fillId="0" borderId="5" xfId="1" applyNumberFormat="1" applyFont="1" applyFill="1" applyBorder="1" applyAlignment="1">
      <alignment vertical="top" wrapText="1" readingOrder="1"/>
    </xf>
    <xf numFmtId="0" fontId="5" fillId="0" borderId="0" xfId="2" applyNumberFormat="1" applyFont="1" applyFill="1" applyBorder="1" applyAlignment="1">
      <alignment vertical="top" wrapText="1"/>
    </xf>
    <xf numFmtId="166" fontId="5" fillId="0" borderId="8" xfId="1" applyNumberFormat="1" applyFont="1" applyFill="1" applyBorder="1" applyAlignment="1">
      <alignment vertical="top" wrapText="1"/>
    </xf>
    <xf numFmtId="0" fontId="9" fillId="0" borderId="12" xfId="2" applyNumberFormat="1" applyFont="1" applyFill="1" applyBorder="1" applyAlignment="1">
      <alignment horizontal="left" vertical="top" wrapText="1" readingOrder="1"/>
    </xf>
    <xf numFmtId="0" fontId="9" fillId="0" borderId="10" xfId="2" applyNumberFormat="1" applyFont="1" applyFill="1" applyBorder="1" applyAlignment="1">
      <alignment horizontal="left" vertical="top" wrapText="1" readingOrder="1"/>
    </xf>
    <xf numFmtId="166" fontId="5" fillId="0" borderId="10" xfId="1" applyNumberFormat="1" applyFont="1" applyFill="1" applyBorder="1" applyAlignment="1">
      <alignment vertical="top" wrapText="1"/>
    </xf>
    <xf numFmtId="0" fontId="9" fillId="0" borderId="17" xfId="2" applyNumberFormat="1" applyFont="1" applyFill="1" applyBorder="1" applyAlignment="1">
      <alignment horizontal="left" vertical="top" wrapText="1" readingOrder="1"/>
    </xf>
    <xf numFmtId="14" fontId="9" fillId="0" borderId="3" xfId="2" applyNumberFormat="1" applyFont="1" applyFill="1" applyBorder="1" applyAlignment="1">
      <alignment horizontal="left" vertical="top" wrapText="1"/>
    </xf>
    <xf numFmtId="0" fontId="9" fillId="0" borderId="15" xfId="2" applyNumberFormat="1" applyFont="1" applyFill="1" applyBorder="1" applyAlignment="1">
      <alignment horizontal="left" vertical="top" wrapText="1" readingOrder="1"/>
    </xf>
    <xf numFmtId="0" fontId="9" fillId="0" borderId="18" xfId="0" applyFont="1" applyFill="1" applyBorder="1" applyAlignment="1">
      <alignment horizontal="left" vertical="top"/>
    </xf>
    <xf numFmtId="0" fontId="9" fillId="0" borderId="18" xfId="2" applyNumberFormat="1" applyFont="1" applyFill="1" applyBorder="1" applyAlignment="1">
      <alignment horizontal="left" vertical="top" wrapText="1"/>
    </xf>
    <xf numFmtId="0" fontId="5" fillId="0" borderId="3" xfId="2" applyNumberFormat="1" applyFont="1" applyFill="1" applyBorder="1" applyAlignment="1">
      <alignment vertical="top" wrapText="1"/>
    </xf>
    <xf numFmtId="0" fontId="9" fillId="0" borderId="11" xfId="2" applyNumberFormat="1" applyFont="1" applyFill="1" applyBorder="1" applyAlignment="1">
      <alignment horizontal="left" vertical="top" wrapText="1" readingOrder="1"/>
    </xf>
    <xf numFmtId="0" fontId="9" fillId="0" borderId="3" xfId="0" applyFont="1" applyFill="1" applyBorder="1" applyAlignment="1">
      <alignment vertical="top" wrapText="1"/>
    </xf>
    <xf numFmtId="0" fontId="9" fillId="0" borderId="3" xfId="0" applyFont="1" applyFill="1" applyBorder="1" applyAlignment="1">
      <alignment vertical="top"/>
    </xf>
    <xf numFmtId="14" fontId="9" fillId="0" borderId="3" xfId="2" applyNumberFormat="1" applyFont="1" applyFill="1" applyBorder="1" applyAlignment="1">
      <alignment vertical="top" wrapText="1"/>
    </xf>
    <xf numFmtId="0" fontId="5" fillId="0" borderId="3" xfId="0" applyFont="1" applyFill="1" applyBorder="1"/>
    <xf numFmtId="0" fontId="5" fillId="0" borderId="3" xfId="2" applyNumberFormat="1" applyFont="1" applyFill="1" applyBorder="1" applyAlignment="1">
      <alignment vertical="top" wrapText="1"/>
    </xf>
    <xf numFmtId="0" fontId="9" fillId="0" borderId="11" xfId="2" applyNumberFormat="1" applyFont="1" applyFill="1" applyBorder="1" applyAlignment="1">
      <alignment horizontal="left" vertical="top" wrapText="1" readingOrder="1"/>
    </xf>
    <xf numFmtId="11" fontId="9" fillId="0" borderId="3" xfId="0" applyNumberFormat="1" applyFont="1" applyFill="1" applyBorder="1" applyAlignment="1" applyProtection="1">
      <alignment horizontal="left" vertical="top" wrapText="1"/>
      <protection locked="0"/>
    </xf>
    <xf numFmtId="49" fontId="9" fillId="0" borderId="3" xfId="0" applyNumberFormat="1" applyFont="1" applyFill="1" applyBorder="1" applyAlignment="1" applyProtection="1">
      <alignment horizontal="center" vertical="top" wrapText="1"/>
      <protection locked="0"/>
    </xf>
    <xf numFmtId="49" fontId="9" fillId="0" borderId="3" xfId="0" applyNumberFormat="1" applyFont="1" applyFill="1" applyBorder="1" applyAlignment="1" applyProtection="1">
      <alignment horizontal="left" vertical="top" wrapText="1"/>
      <protection locked="0"/>
    </xf>
    <xf numFmtId="0" fontId="9" fillId="0" borderId="9" xfId="2" applyNumberFormat="1" applyFont="1" applyFill="1" applyBorder="1" applyAlignment="1">
      <alignment horizontal="left" vertical="top" wrapText="1" readingOrder="1"/>
    </xf>
    <xf numFmtId="0" fontId="9" fillId="0" borderId="8" xfId="2" applyNumberFormat="1" applyFont="1" applyFill="1" applyBorder="1" applyAlignment="1">
      <alignment horizontal="left" vertical="top" wrapText="1" readingOrder="1"/>
    </xf>
    <xf numFmtId="49" fontId="9" fillId="0" borderId="3" xfId="0" applyNumberFormat="1" applyFont="1" applyFill="1" applyBorder="1" applyAlignment="1" applyProtection="1">
      <alignment horizontal="center" vertical="center" wrapText="1"/>
      <protection locked="0"/>
    </xf>
    <xf numFmtId="0" fontId="9" fillId="0" borderId="3" xfId="0" applyNumberFormat="1" applyFont="1" applyFill="1" applyBorder="1" applyAlignment="1" applyProtection="1">
      <alignment horizontal="left" vertical="center" wrapText="1"/>
      <protection locked="0"/>
    </xf>
    <xf numFmtId="0" fontId="9" fillId="0" borderId="3" xfId="2" applyNumberFormat="1" applyFont="1" applyFill="1" applyBorder="1" applyAlignment="1">
      <alignment vertical="top" wrapText="1"/>
    </xf>
    <xf numFmtId="0" fontId="9" fillId="0" borderId="3" xfId="2" applyNumberFormat="1" applyFont="1" applyFill="1" applyBorder="1" applyAlignment="1">
      <alignment horizontal="left" vertical="top" wrapText="1" readingOrder="1"/>
    </xf>
    <xf numFmtId="0" fontId="9" fillId="0" borderId="3" xfId="0" applyFont="1" applyFill="1" applyBorder="1" applyAlignment="1">
      <alignment horizontal="left" vertical="top"/>
    </xf>
    <xf numFmtId="14" fontId="9" fillId="0" borderId="3" xfId="2" applyNumberFormat="1" applyFont="1" applyFill="1" applyBorder="1" applyAlignment="1">
      <alignment horizontal="left" vertical="top" wrapText="1"/>
    </xf>
    <xf numFmtId="0" fontId="5" fillId="0" borderId="19" xfId="2" applyNumberFormat="1" applyFont="1" applyFill="1" applyBorder="1" applyAlignment="1">
      <alignment vertical="top" wrapText="1"/>
    </xf>
    <xf numFmtId="0" fontId="5" fillId="0" borderId="20" xfId="2" applyNumberFormat="1" applyFont="1" applyFill="1" applyBorder="1" applyAlignment="1">
      <alignment vertical="top" wrapText="1"/>
    </xf>
    <xf numFmtId="0" fontId="5" fillId="0" borderId="8" xfId="2" applyNumberFormat="1" applyFont="1" applyFill="1" applyBorder="1" applyAlignment="1">
      <alignment vertical="top" wrapText="1"/>
    </xf>
    <xf numFmtId="0" fontId="5" fillId="0" borderId="21" xfId="2" applyNumberFormat="1" applyFont="1" applyFill="1" applyBorder="1" applyAlignment="1">
      <alignment horizontal="center" vertical="top" wrapText="1"/>
    </xf>
    <xf numFmtId="0" fontId="5" fillId="0" borderId="4" xfId="2" applyNumberFormat="1" applyFont="1" applyFill="1" applyBorder="1" applyAlignment="1">
      <alignment horizontal="center" vertical="top" wrapText="1"/>
    </xf>
    <xf numFmtId="14" fontId="9" fillId="0" borderId="3" xfId="0" applyNumberFormat="1" applyFont="1" applyFill="1" applyBorder="1" applyAlignment="1">
      <alignment vertical="top" wrapText="1"/>
    </xf>
    <xf numFmtId="0" fontId="5" fillId="0" borderId="22" xfId="2" applyNumberFormat="1" applyFont="1" applyFill="1" applyBorder="1" applyAlignment="1">
      <alignment horizontal="center" vertical="top" wrapText="1"/>
    </xf>
    <xf numFmtId="0" fontId="5" fillId="0" borderId="23" xfId="2" applyNumberFormat="1" applyFont="1" applyFill="1" applyBorder="1" applyAlignment="1">
      <alignment horizontal="center" vertical="top" wrapText="1"/>
    </xf>
    <xf numFmtId="165" fontId="5" fillId="0" borderId="10" xfId="1" applyNumberFormat="1" applyFont="1" applyFill="1" applyBorder="1" applyAlignment="1">
      <alignment vertical="top" wrapText="1"/>
    </xf>
    <xf numFmtId="166" fontId="5" fillId="0" borderId="10" xfId="1" applyNumberFormat="1" applyFont="1" applyFill="1" applyBorder="1" applyAlignment="1">
      <alignment vertical="top" wrapText="1"/>
    </xf>
    <xf numFmtId="0" fontId="9" fillId="0" borderId="1" xfId="2" applyNumberFormat="1" applyFont="1" applyFill="1" applyBorder="1" applyAlignment="1">
      <alignment horizontal="left" vertical="top" wrapText="1" readingOrder="1"/>
    </xf>
    <xf numFmtId="0" fontId="9" fillId="0" borderId="8" xfId="2" applyNumberFormat="1" applyFont="1" applyFill="1" applyBorder="1" applyAlignment="1">
      <alignment horizontal="left" vertical="top" wrapText="1" readingOrder="1"/>
    </xf>
    <xf numFmtId="0" fontId="5" fillId="0" borderId="0" xfId="0" applyFont="1" applyFill="1" applyBorder="1" applyAlignment="1">
      <alignment horizontal="left"/>
    </xf>
    <xf numFmtId="0" fontId="5" fillId="0" borderId="0" xfId="2" applyNumberFormat="1" applyFont="1" applyFill="1" applyBorder="1" applyAlignment="1">
      <alignment horizontal="left" vertical="top" wrapText="1"/>
    </xf>
    <xf numFmtId="0" fontId="5" fillId="0" borderId="10" xfId="2" applyNumberFormat="1" applyFont="1" applyFill="1" applyBorder="1" applyAlignment="1">
      <alignment horizontal="left" vertical="top" wrapText="1"/>
    </xf>
    <xf numFmtId="0" fontId="5" fillId="0" borderId="12" xfId="2" applyNumberFormat="1" applyFont="1" applyFill="1" applyBorder="1" applyAlignment="1">
      <alignment horizontal="left" vertical="top" wrapText="1"/>
    </xf>
    <xf numFmtId="0" fontId="9" fillId="0" borderId="10" xfId="2" applyNumberFormat="1" applyFont="1" applyFill="1" applyBorder="1" applyAlignment="1">
      <alignment horizontal="right" vertical="top" wrapText="1" readingOrder="1"/>
    </xf>
    <xf numFmtId="0" fontId="9" fillId="0" borderId="12" xfId="2" applyNumberFormat="1" applyFont="1" applyFill="1" applyBorder="1" applyAlignment="1">
      <alignment horizontal="center" vertical="top" wrapText="1" readingOrder="1"/>
    </xf>
    <xf numFmtId="0" fontId="9" fillId="0" borderId="10" xfId="2" applyNumberFormat="1" applyFont="1" applyFill="1" applyBorder="1" applyAlignment="1">
      <alignment horizontal="right" vertical="top" wrapText="1" readingOrder="1"/>
    </xf>
    <xf numFmtId="0" fontId="5" fillId="0" borderId="15" xfId="0" applyFont="1" applyFill="1" applyBorder="1"/>
    <xf numFmtId="0" fontId="5" fillId="0" borderId="24" xfId="2" applyNumberFormat="1" applyFont="1" applyFill="1" applyBorder="1" applyAlignment="1">
      <alignment vertical="top" wrapText="1"/>
    </xf>
    <xf numFmtId="0" fontId="9" fillId="0" borderId="11" xfId="2" applyNumberFormat="1" applyFont="1" applyFill="1" applyBorder="1" applyAlignment="1">
      <alignment horizontal="center" vertical="top" wrapText="1" readingOrder="1"/>
    </xf>
    <xf numFmtId="0" fontId="9" fillId="0" borderId="9" xfId="2" applyNumberFormat="1" applyFont="1" applyFill="1" applyBorder="1" applyAlignment="1">
      <alignment horizontal="center" vertical="top" wrapText="1" readingOrder="1"/>
    </xf>
    <xf numFmtId="0" fontId="9" fillId="0" borderId="21" xfId="2" applyNumberFormat="1" applyFont="1" applyFill="1" applyBorder="1" applyAlignment="1">
      <alignment horizontal="center" vertical="top" wrapText="1" readingOrder="1"/>
    </xf>
    <xf numFmtId="0" fontId="9" fillId="0" borderId="25" xfId="2" applyNumberFormat="1" applyFont="1" applyFill="1" applyBorder="1" applyAlignment="1">
      <alignment horizontal="left" vertical="top" wrapText="1" readingOrder="1"/>
    </xf>
    <xf numFmtId="0" fontId="9" fillId="0" borderId="25" xfId="2" applyNumberFormat="1" applyFont="1" applyFill="1" applyBorder="1" applyAlignment="1">
      <alignment horizontal="right" vertical="top" wrapText="1" readingOrder="1"/>
    </xf>
    <xf numFmtId="0" fontId="9" fillId="0" borderId="26" xfId="2" applyNumberFormat="1" applyFont="1" applyFill="1" applyBorder="1" applyAlignment="1">
      <alignment horizontal="center" vertical="top" wrapText="1" readingOrder="1"/>
    </xf>
    <xf numFmtId="0" fontId="9" fillId="0" borderId="3" xfId="0" applyFont="1" applyFill="1" applyBorder="1" applyAlignment="1">
      <alignment vertical="center" wrapText="1"/>
    </xf>
    <xf numFmtId="0" fontId="9" fillId="0" borderId="27" xfId="2" applyNumberFormat="1" applyFont="1" applyFill="1" applyBorder="1" applyAlignment="1">
      <alignment horizontal="center" vertical="top" wrapText="1" readingOrder="1"/>
    </xf>
    <xf numFmtId="0" fontId="9" fillId="0" borderId="28" xfId="2" applyNumberFormat="1" applyFont="1" applyFill="1" applyBorder="1" applyAlignment="1">
      <alignment horizontal="center" vertical="top" wrapText="1" readingOrder="1"/>
    </xf>
    <xf numFmtId="165" fontId="9" fillId="0" borderId="4" xfId="1" applyNumberFormat="1" applyFont="1" applyFill="1" applyBorder="1" applyAlignment="1">
      <alignment vertical="top" wrapText="1" readingOrder="1"/>
    </xf>
    <xf numFmtId="0" fontId="9" fillId="0" borderId="8" xfId="2" applyNumberFormat="1" applyFont="1" applyFill="1" applyBorder="1" applyAlignment="1">
      <alignment horizontal="right" vertical="top" wrapText="1" readingOrder="1"/>
    </xf>
    <xf numFmtId="0" fontId="9" fillId="0" borderId="0" xfId="2" applyNumberFormat="1" applyFont="1" applyFill="1" applyBorder="1" applyAlignment="1">
      <alignment horizontal="center" vertical="top" wrapText="1" readingOrder="1"/>
    </xf>
    <xf numFmtId="0" fontId="9" fillId="0" borderId="0" xfId="2" applyNumberFormat="1" applyFont="1" applyFill="1" applyBorder="1" applyAlignment="1">
      <alignment horizontal="left" vertical="top" wrapText="1" readingOrder="1"/>
    </xf>
    <xf numFmtId="0" fontId="9" fillId="0" borderId="3" xfId="0" applyNumberFormat="1" applyFont="1" applyFill="1" applyBorder="1" applyAlignment="1">
      <alignment vertical="top" wrapText="1"/>
    </xf>
    <xf numFmtId="0" fontId="13" fillId="0" borderId="3" xfId="0" applyFont="1" applyFill="1" applyBorder="1" applyAlignment="1">
      <alignment vertical="top" wrapText="1"/>
    </xf>
    <xf numFmtId="0" fontId="13" fillId="0" borderId="3" xfId="0" applyFont="1" applyFill="1" applyBorder="1" applyAlignment="1">
      <alignment vertical="top"/>
    </xf>
    <xf numFmtId="0" fontId="9" fillId="0" borderId="3" xfId="2" applyNumberFormat="1" applyFont="1" applyFill="1" applyBorder="1" applyAlignment="1">
      <alignment vertical="top" wrapText="1" readingOrder="1"/>
    </xf>
    <xf numFmtId="0" fontId="8" fillId="0" borderId="3" xfId="2" applyNumberFormat="1" applyFont="1" applyFill="1" applyBorder="1" applyAlignment="1">
      <alignment vertical="top" wrapText="1" readingOrder="1"/>
    </xf>
    <xf numFmtId="0" fontId="5" fillId="0" borderId="3" xfId="0" applyFont="1" applyFill="1" applyBorder="1" applyAlignment="1"/>
    <xf numFmtId="0" fontId="9" fillId="0" borderId="3" xfId="0" applyFont="1" applyFill="1" applyBorder="1"/>
    <xf numFmtId="0" fontId="5" fillId="0" borderId="19" xfId="0" applyFont="1" applyFill="1" applyBorder="1"/>
    <xf numFmtId="0" fontId="5" fillId="0" borderId="20" xfId="2" applyNumberFormat="1" applyFont="1" applyFill="1" applyBorder="1" applyAlignment="1">
      <alignment vertical="top" wrapText="1"/>
    </xf>
    <xf numFmtId="0" fontId="5" fillId="0" borderId="19" xfId="0" applyFont="1" applyFill="1" applyBorder="1"/>
    <xf numFmtId="165" fontId="5" fillId="0" borderId="29" xfId="1" applyNumberFormat="1" applyFont="1" applyFill="1" applyBorder="1" applyAlignment="1">
      <alignment vertical="top" wrapText="1"/>
    </xf>
    <xf numFmtId="0" fontId="9" fillId="0" borderId="30" xfId="2" applyNumberFormat="1" applyFont="1" applyFill="1" applyBorder="1" applyAlignment="1">
      <alignment horizontal="center" vertical="top" wrapText="1" readingOrder="1"/>
    </xf>
    <xf numFmtId="0" fontId="5" fillId="0" borderId="23" xfId="2" applyNumberFormat="1" applyFont="1" applyFill="1" applyBorder="1" applyAlignment="1">
      <alignment vertical="top" wrapText="1"/>
    </xf>
    <xf numFmtId="165" fontId="9" fillId="0" borderId="10" xfId="1" applyNumberFormat="1" applyFont="1" applyFill="1" applyBorder="1" applyAlignment="1">
      <alignment vertical="top" wrapText="1" readingOrder="1"/>
    </xf>
    <xf numFmtId="0" fontId="5" fillId="0" borderId="29" xfId="2" applyNumberFormat="1" applyFont="1" applyFill="1" applyBorder="1" applyAlignment="1">
      <alignment vertical="top" wrapText="1"/>
    </xf>
    <xf numFmtId="0" fontId="5" fillId="0" borderId="19" xfId="2" applyNumberFormat="1" applyFont="1" applyFill="1" applyBorder="1" applyAlignment="1">
      <alignment vertical="top" wrapText="1"/>
    </xf>
    <xf numFmtId="0" fontId="5" fillId="0" borderId="14" xfId="2" applyNumberFormat="1" applyFont="1" applyFill="1" applyBorder="1" applyAlignment="1">
      <alignment horizontal="left" vertical="top" wrapText="1"/>
    </xf>
    <xf numFmtId="0" fontId="9" fillId="0" borderId="8" xfId="2" applyNumberFormat="1" applyFont="1" applyFill="1" applyBorder="1" applyAlignment="1">
      <alignment vertical="top" wrapText="1" readingOrder="1"/>
    </xf>
    <xf numFmtId="0" fontId="5" fillId="0" borderId="15" xfId="2" applyNumberFormat="1" applyFont="1" applyFill="1" applyBorder="1" applyAlignment="1">
      <alignment horizontal="left" vertical="top" wrapText="1"/>
    </xf>
    <xf numFmtId="0" fontId="5" fillId="0" borderId="9" xfId="2" applyNumberFormat="1" applyFont="1" applyFill="1" applyBorder="1" applyAlignment="1">
      <alignment horizontal="left" vertical="top" wrapText="1"/>
    </xf>
    <xf numFmtId="0" fontId="5" fillId="0" borderId="16" xfId="2" applyNumberFormat="1" applyFont="1" applyFill="1" applyBorder="1" applyAlignment="1">
      <alignment horizontal="left" vertical="top" wrapText="1"/>
    </xf>
    <xf numFmtId="0" fontId="9" fillId="0" borderId="3" xfId="0" applyNumberFormat="1" applyFont="1" applyFill="1" applyBorder="1" applyAlignment="1" applyProtection="1">
      <alignment horizontal="left" vertical="top" wrapText="1"/>
      <protection locked="0"/>
    </xf>
    <xf numFmtId="0" fontId="9" fillId="0" borderId="31" xfId="2" applyNumberFormat="1" applyFont="1" applyFill="1" applyBorder="1" applyAlignment="1">
      <alignment horizontal="center" vertical="top" wrapText="1" readingOrder="1"/>
    </xf>
    <xf numFmtId="0" fontId="5" fillId="0" borderId="32" xfId="2" applyNumberFormat="1" applyFont="1" applyFill="1" applyBorder="1" applyAlignment="1">
      <alignment vertical="top" wrapText="1"/>
    </xf>
    <xf numFmtId="0" fontId="9" fillId="0" borderId="22" xfId="2" applyNumberFormat="1" applyFont="1" applyFill="1" applyBorder="1" applyAlignment="1">
      <alignment horizontal="center" vertical="top" wrapText="1" readingOrder="1"/>
    </xf>
    <xf numFmtId="0" fontId="5" fillId="0" borderId="33" xfId="0" applyFont="1" applyFill="1" applyBorder="1" applyAlignment="1">
      <alignment vertical="top"/>
    </xf>
    <xf numFmtId="0" fontId="5" fillId="0" borderId="34" xfId="2" applyNumberFormat="1" applyFont="1" applyFill="1" applyBorder="1" applyAlignment="1">
      <alignment vertical="top" wrapText="1"/>
    </xf>
    <xf numFmtId="167" fontId="9" fillId="0" borderId="3" xfId="0" applyNumberFormat="1" applyFont="1" applyFill="1" applyBorder="1" applyAlignment="1" applyProtection="1">
      <alignment horizontal="left" vertical="top" wrapText="1"/>
      <protection locked="0"/>
    </xf>
    <xf numFmtId="12" fontId="9" fillId="0" borderId="3" xfId="0" applyNumberFormat="1" applyFont="1" applyFill="1" applyBorder="1" applyAlignment="1" applyProtection="1">
      <alignment horizontal="left" vertical="top" wrapText="1"/>
      <protection locked="0"/>
    </xf>
    <xf numFmtId="49" fontId="9" fillId="0" borderId="3" xfId="0" applyNumberFormat="1" applyFont="1" applyFill="1" applyBorder="1" applyAlignment="1" applyProtection="1">
      <alignment horizontal="left" vertical="center" wrapText="1"/>
      <protection locked="0"/>
    </xf>
    <xf numFmtId="0" fontId="5" fillId="0" borderId="10" xfId="2" applyNumberFormat="1" applyFont="1" applyFill="1" applyBorder="1" applyAlignment="1">
      <alignment vertical="top" wrapText="1"/>
    </xf>
    <xf numFmtId="11" fontId="9" fillId="0" borderId="3" xfId="0" applyNumberFormat="1" applyFont="1" applyFill="1" applyBorder="1" applyAlignment="1" applyProtection="1">
      <alignment horizontal="left" vertical="center" wrapText="1"/>
      <protection locked="0"/>
    </xf>
    <xf numFmtId="11" fontId="9" fillId="0" borderId="18" xfId="0" applyNumberFormat="1" applyFont="1" applyFill="1" applyBorder="1" applyAlignment="1" applyProtection="1">
      <alignment horizontal="left" vertical="top" wrapText="1"/>
      <protection locked="0"/>
    </xf>
    <xf numFmtId="49" fontId="9" fillId="0" borderId="18" xfId="0" applyNumberFormat="1" applyFont="1" applyFill="1" applyBorder="1" applyAlignment="1" applyProtection="1">
      <alignment horizontal="left" vertical="top" wrapText="1"/>
      <protection locked="0"/>
    </xf>
    <xf numFmtId="0" fontId="5" fillId="0" borderId="15" xfId="2" applyNumberFormat="1" applyFont="1" applyFill="1" applyBorder="1" applyAlignment="1">
      <alignment vertical="top" wrapText="1"/>
    </xf>
    <xf numFmtId="0" fontId="5" fillId="0" borderId="3" xfId="0" applyFont="1" applyFill="1" applyBorder="1" applyAlignment="1">
      <alignment horizontal="center"/>
    </xf>
    <xf numFmtId="165" fontId="5" fillId="0" borderId="9" xfId="1" applyNumberFormat="1" applyFont="1" applyFill="1" applyBorder="1" applyAlignment="1">
      <alignment vertical="top" wrapText="1"/>
    </xf>
    <xf numFmtId="165" fontId="5" fillId="0" borderId="8" xfId="1" applyNumberFormat="1" applyFont="1" applyFill="1" applyBorder="1" applyAlignment="1">
      <alignment vertical="top" wrapText="1"/>
    </xf>
    <xf numFmtId="0" fontId="9" fillId="0" borderId="10" xfId="2" applyNumberFormat="1" applyFont="1" applyFill="1" applyBorder="1" applyAlignment="1">
      <alignment vertical="top" wrapText="1" readingOrder="1"/>
    </xf>
    <xf numFmtId="0" fontId="5" fillId="0" borderId="24" xfId="0" applyFont="1" applyFill="1" applyBorder="1"/>
    <xf numFmtId="0" fontId="5" fillId="0" borderId="17" xfId="2" applyNumberFormat="1" applyFont="1" applyFill="1" applyBorder="1" applyAlignment="1">
      <alignment horizontal="center" vertical="top" wrapText="1"/>
    </xf>
    <xf numFmtId="0" fontId="5" fillId="0" borderId="14" xfId="2" applyNumberFormat="1" applyFont="1" applyFill="1" applyBorder="1" applyAlignment="1">
      <alignment horizontal="center" vertical="top" wrapText="1"/>
    </xf>
    <xf numFmtId="0" fontId="9" fillId="0" borderId="19" xfId="2" applyNumberFormat="1" applyFont="1" applyFill="1" applyBorder="1" applyAlignment="1">
      <alignment vertical="top" wrapText="1"/>
    </xf>
    <xf numFmtId="0" fontId="9" fillId="0" borderId="35" xfId="2" applyNumberFormat="1" applyFont="1" applyFill="1" applyBorder="1" applyAlignment="1">
      <alignment vertical="top" wrapText="1"/>
    </xf>
    <xf numFmtId="0" fontId="5" fillId="0" borderId="36" xfId="2" applyNumberFormat="1" applyFont="1" applyFill="1" applyBorder="1" applyAlignment="1">
      <alignment horizontal="center" vertical="top" wrapText="1"/>
    </xf>
    <xf numFmtId="0" fontId="5" fillId="0" borderId="15" xfId="2" applyNumberFormat="1" applyFont="1" applyFill="1" applyBorder="1" applyAlignment="1">
      <alignment horizontal="center" vertical="top" wrapText="1"/>
    </xf>
    <xf numFmtId="0" fontId="5" fillId="0" borderId="9" xfId="2" applyNumberFormat="1" applyFont="1" applyFill="1" applyBorder="1" applyAlignment="1">
      <alignment horizontal="center" vertical="top" wrapText="1"/>
    </xf>
    <xf numFmtId="0" fontId="5" fillId="0" borderId="37" xfId="2" applyNumberFormat="1" applyFont="1" applyFill="1" applyBorder="1" applyAlignment="1">
      <alignment horizontal="center" vertical="top" wrapText="1"/>
    </xf>
    <xf numFmtId="0" fontId="5" fillId="0" borderId="20" xfId="2" applyNumberFormat="1" applyFont="1" applyFill="1" applyBorder="1" applyAlignment="1">
      <alignment horizontal="center" vertical="top" wrapText="1"/>
    </xf>
    <xf numFmtId="0" fontId="5" fillId="0" borderId="0" xfId="2" applyNumberFormat="1" applyFont="1" applyFill="1" applyBorder="1" applyAlignment="1">
      <alignment horizontal="center" vertical="top" wrapText="1"/>
    </xf>
    <xf numFmtId="0" fontId="9" fillId="0" borderId="38" xfId="2" applyNumberFormat="1" applyFont="1" applyFill="1" applyBorder="1" applyAlignment="1">
      <alignment vertical="top" wrapText="1"/>
    </xf>
    <xf numFmtId="0" fontId="5" fillId="0" borderId="27" xfId="2" applyNumberFormat="1" applyFont="1" applyFill="1" applyBorder="1" applyAlignment="1">
      <alignment horizontal="center" vertical="top" wrapText="1"/>
    </xf>
    <xf numFmtId="0" fontId="5" fillId="0" borderId="28" xfId="2" applyNumberFormat="1" applyFont="1" applyFill="1" applyBorder="1" applyAlignment="1">
      <alignment horizontal="center" vertical="top" wrapText="1"/>
    </xf>
    <xf numFmtId="165" fontId="5" fillId="0" borderId="3" xfId="1" applyNumberFormat="1" applyFont="1" applyFill="1" applyBorder="1" applyAlignment="1">
      <alignment vertical="top" wrapText="1"/>
    </xf>
    <xf numFmtId="0" fontId="9" fillId="0" borderId="39" xfId="2" applyNumberFormat="1" applyFont="1" applyFill="1" applyBorder="1" applyAlignment="1">
      <alignment vertical="top" wrapText="1"/>
    </xf>
    <xf numFmtId="0" fontId="5" fillId="0" borderId="33" xfId="2" applyNumberFormat="1" applyFont="1" applyFill="1" applyBorder="1" applyAlignment="1">
      <alignment horizontal="center" vertical="top" wrapText="1"/>
    </xf>
    <xf numFmtId="0" fontId="9" fillId="0" borderId="22" xfId="2" applyNumberFormat="1" applyFont="1" applyFill="1" applyBorder="1" applyAlignment="1">
      <alignment horizontal="left" vertical="top" wrapText="1"/>
    </xf>
    <xf numFmtId="0" fontId="9" fillId="0" borderId="40" xfId="2" applyNumberFormat="1" applyFont="1" applyFill="1" applyBorder="1" applyAlignment="1">
      <alignment horizontal="left" vertical="top" wrapText="1"/>
    </xf>
    <xf numFmtId="0" fontId="9" fillId="0" borderId="32" xfId="2" applyNumberFormat="1" applyFont="1" applyFill="1" applyBorder="1" applyAlignment="1">
      <alignment horizontal="left" vertical="top" wrapText="1" readingOrder="1"/>
    </xf>
    <xf numFmtId="0" fontId="8" fillId="0" borderId="41" xfId="2" applyNumberFormat="1" applyFont="1" applyFill="1" applyBorder="1" applyAlignment="1">
      <alignment vertical="top" wrapText="1" readingOrder="1"/>
    </xf>
    <xf numFmtId="0" fontId="5" fillId="0" borderId="41" xfId="0" applyFont="1" applyFill="1" applyBorder="1"/>
    <xf numFmtId="0" fontId="5" fillId="0" borderId="41" xfId="2" applyNumberFormat="1" applyFont="1" applyFill="1" applyBorder="1" applyAlignment="1">
      <alignment vertical="top" wrapText="1"/>
    </xf>
    <xf numFmtId="0" fontId="9" fillId="0" borderId="27" xfId="2" applyNumberFormat="1" applyFont="1" applyFill="1" applyBorder="1" applyAlignment="1">
      <alignment horizontal="center" vertical="top" wrapText="1"/>
    </xf>
    <xf numFmtId="0" fontId="9" fillId="0" borderId="28" xfId="2" applyNumberFormat="1" applyFont="1" applyFill="1" applyBorder="1" applyAlignment="1">
      <alignment horizontal="center" vertical="top" wrapText="1"/>
    </xf>
    <xf numFmtId="165" fontId="9" fillId="0" borderId="3" xfId="1" applyNumberFormat="1" applyFont="1" applyFill="1" applyBorder="1" applyAlignment="1">
      <alignment vertical="top" wrapText="1"/>
    </xf>
    <xf numFmtId="0" fontId="9" fillId="0" borderId="0" xfId="0" applyFont="1" applyFill="1" applyBorder="1"/>
    <xf numFmtId="0" fontId="9" fillId="0" borderId="35" xfId="2" applyNumberFormat="1" applyFont="1" applyFill="1" applyBorder="1" applyAlignment="1">
      <alignment horizontal="left" vertical="top" wrapText="1"/>
    </xf>
    <xf numFmtId="0" fontId="9" fillId="0" borderId="37" xfId="2" applyNumberFormat="1" applyFont="1" applyFill="1" applyBorder="1" applyAlignment="1">
      <alignment horizontal="left" vertical="top" wrapText="1"/>
    </xf>
    <xf numFmtId="0" fontId="9" fillId="0" borderId="42" xfId="2" applyNumberFormat="1" applyFont="1" applyFill="1" applyBorder="1" applyAlignment="1">
      <alignment horizontal="left" vertical="top" wrapText="1"/>
    </xf>
    <xf numFmtId="0" fontId="8" fillId="0" borderId="27" xfId="2" applyNumberFormat="1" applyFont="1" applyFill="1" applyBorder="1" applyAlignment="1">
      <alignment horizontal="center" vertical="top" wrapText="1" readingOrder="1"/>
    </xf>
    <xf numFmtId="0" fontId="8" fillId="0" borderId="38" xfId="2" applyNumberFormat="1" applyFont="1" applyFill="1" applyBorder="1" applyAlignment="1">
      <alignment horizontal="center" vertical="top" wrapText="1" readingOrder="1"/>
    </xf>
    <xf numFmtId="0" fontId="8" fillId="0" borderId="28" xfId="2" applyNumberFormat="1" applyFont="1" applyFill="1" applyBorder="1" applyAlignment="1">
      <alignment horizontal="center" vertical="top" wrapText="1" readingOrder="1"/>
    </xf>
    <xf numFmtId="0" fontId="9" fillId="0" borderId="3" xfId="2" applyNumberFormat="1" applyFont="1" applyFill="1" applyBorder="1" applyAlignment="1">
      <alignment horizontal="center" vertical="top" wrapText="1"/>
    </xf>
    <xf numFmtId="0" fontId="9" fillId="0" borderId="3" xfId="2" applyNumberFormat="1" applyFont="1" applyFill="1" applyBorder="1" applyAlignment="1">
      <alignment horizontal="left" vertical="top" wrapText="1"/>
    </xf>
    <xf numFmtId="0" fontId="8" fillId="0" borderId="3" xfId="2" applyNumberFormat="1" applyFont="1" applyFill="1" applyBorder="1" applyAlignment="1">
      <alignment horizontal="center" vertical="top" wrapText="1" readingOrder="1"/>
    </xf>
    <xf numFmtId="0" fontId="9" fillId="0" borderId="38" xfId="2" applyNumberFormat="1" applyFont="1" applyFill="1" applyBorder="1" applyAlignment="1">
      <alignment horizontal="left" vertical="top" wrapText="1"/>
    </xf>
    <xf numFmtId="0" fontId="9" fillId="0" borderId="38" xfId="2" applyNumberFormat="1" applyFont="1" applyFill="1" applyBorder="1" applyAlignment="1">
      <alignment horizontal="left" vertical="top" wrapText="1" readingOrder="1"/>
    </xf>
    <xf numFmtId="0" fontId="8" fillId="0" borderId="38" xfId="2" applyNumberFormat="1" applyFont="1" applyFill="1" applyBorder="1" applyAlignment="1">
      <alignment horizontal="center" vertical="top" wrapText="1" readingOrder="1"/>
    </xf>
    <xf numFmtId="0" fontId="9" fillId="0" borderId="27" xfId="2" applyNumberFormat="1" applyFont="1" applyFill="1" applyBorder="1" applyAlignment="1">
      <alignment horizontal="center" vertical="top" wrapText="1"/>
    </xf>
    <xf numFmtId="0" fontId="9" fillId="0" borderId="38" xfId="2" applyNumberFormat="1" applyFont="1" applyFill="1" applyBorder="1" applyAlignment="1">
      <alignment horizontal="center" vertical="top" wrapText="1"/>
    </xf>
    <xf numFmtId="0" fontId="9" fillId="0" borderId="9" xfId="2" applyNumberFormat="1" applyFont="1" applyFill="1" applyBorder="1" applyAlignment="1">
      <alignment horizontal="center" vertical="top" wrapText="1" readingOrder="1"/>
    </xf>
    <xf numFmtId="0" fontId="9" fillId="0" borderId="40" xfId="2" applyNumberFormat="1" applyFont="1" applyFill="1" applyBorder="1" applyAlignment="1">
      <alignment vertical="top" wrapText="1"/>
    </xf>
    <xf numFmtId="0" fontId="9" fillId="0" borderId="18" xfId="2" applyNumberFormat="1" applyFont="1" applyFill="1" applyBorder="1" applyAlignment="1">
      <alignment vertical="top" wrapText="1"/>
    </xf>
    <xf numFmtId="14" fontId="9" fillId="0" borderId="18" xfId="2" applyNumberFormat="1" applyFont="1" applyFill="1" applyBorder="1" applyAlignment="1">
      <alignment vertical="top" wrapText="1"/>
    </xf>
    <xf numFmtId="0" fontId="9" fillId="0" borderId="33" xfId="2" applyNumberFormat="1" applyFont="1" applyFill="1" applyBorder="1" applyAlignment="1">
      <alignment horizontal="center" vertical="top" wrapText="1" readingOrder="1"/>
    </xf>
    <xf numFmtId="165" fontId="9" fillId="0" borderId="10" xfId="1" applyNumberFormat="1" applyFont="1" applyFill="1" applyBorder="1" applyAlignment="1">
      <alignment vertical="top" wrapText="1" readingOrder="1"/>
    </xf>
    <xf numFmtId="166" fontId="9" fillId="0" borderId="10" xfId="1" applyNumberFormat="1" applyFont="1" applyFill="1" applyBorder="1" applyAlignment="1">
      <alignment vertical="top" wrapText="1" readingOrder="1"/>
    </xf>
    <xf numFmtId="0" fontId="9" fillId="0" borderId="3" xfId="2" applyNumberFormat="1" applyFont="1" applyFill="1" applyBorder="1" applyAlignment="1">
      <alignment horizontal="right" vertical="top" wrapText="1" readingOrder="1"/>
    </xf>
    <xf numFmtId="0" fontId="9" fillId="0" borderId="3" xfId="2" applyNumberFormat="1" applyFont="1" applyFill="1" applyBorder="1" applyAlignment="1">
      <alignment horizontal="center" vertical="top" wrapText="1" readingOrder="1"/>
    </xf>
    <xf numFmtId="0" fontId="9" fillId="0" borderId="37" xfId="2" applyNumberFormat="1" applyFont="1" applyFill="1" applyBorder="1" applyAlignment="1">
      <alignment horizontal="center" vertical="top" wrapText="1" readingOrder="1"/>
    </xf>
    <xf numFmtId="0" fontId="9" fillId="0" borderId="20" xfId="2" applyNumberFormat="1" applyFont="1" applyFill="1" applyBorder="1" applyAlignment="1">
      <alignment horizontal="center" vertical="top" wrapText="1" readingOrder="1"/>
    </xf>
    <xf numFmtId="166" fontId="9" fillId="0" borderId="5" xfId="1" applyNumberFormat="1" applyFont="1" applyFill="1" applyBorder="1" applyAlignment="1">
      <alignment vertical="top" wrapText="1" readingOrder="1"/>
    </xf>
    <xf numFmtId="0" fontId="8" fillId="0" borderId="24" xfId="2" applyNumberFormat="1" applyFont="1" applyFill="1" applyBorder="1" applyAlignment="1">
      <alignment vertical="top" wrapText="1" readingOrder="1"/>
    </xf>
    <xf numFmtId="0" fontId="5" fillId="0" borderId="19" xfId="0" applyFont="1" applyFill="1" applyBorder="1" applyAlignment="1"/>
    <xf numFmtId="0" fontId="5" fillId="0" borderId="42" xfId="2" applyNumberFormat="1" applyFont="1" applyFill="1" applyBorder="1" applyAlignment="1">
      <alignment vertical="top" wrapText="1"/>
    </xf>
    <xf numFmtId="0" fontId="9" fillId="0" borderId="43" xfId="2" applyNumberFormat="1" applyFont="1" applyFill="1" applyBorder="1" applyAlignment="1">
      <alignment horizontal="center" vertical="top" wrapText="1" readingOrder="1"/>
    </xf>
    <xf numFmtId="0" fontId="5" fillId="0" borderId="44" xfId="2" applyNumberFormat="1" applyFont="1" applyFill="1" applyBorder="1" applyAlignment="1">
      <alignment vertical="top" wrapText="1"/>
    </xf>
    <xf numFmtId="0" fontId="9" fillId="0" borderId="45" xfId="2" applyNumberFormat="1" applyFont="1" applyFill="1" applyBorder="1" applyAlignment="1">
      <alignment vertical="top" wrapText="1" readingOrder="1"/>
    </xf>
    <xf numFmtId="0" fontId="9" fillId="0" borderId="29" xfId="2" applyNumberFormat="1" applyFont="1" applyFill="1" applyBorder="1" applyAlignment="1">
      <alignment horizontal="left" vertical="top" wrapText="1" readingOrder="1"/>
    </xf>
    <xf numFmtId="0" fontId="9" fillId="0" borderId="46" xfId="2" applyNumberFormat="1" applyFont="1" applyFill="1" applyBorder="1" applyAlignment="1">
      <alignment horizontal="center" vertical="top" wrapText="1" readingOrder="1"/>
    </xf>
    <xf numFmtId="0" fontId="9" fillId="0" borderId="32" xfId="2" applyNumberFormat="1" applyFont="1" applyFill="1" applyBorder="1" applyAlignment="1">
      <alignment horizontal="center" vertical="top" wrapText="1" readingOrder="1"/>
    </xf>
    <xf numFmtId="0" fontId="9" fillId="0" borderId="20" xfId="2" applyNumberFormat="1" applyFont="1" applyFill="1" applyBorder="1" applyAlignment="1">
      <alignment horizontal="left" vertical="top" wrapText="1" readingOrder="1"/>
    </xf>
    <xf numFmtId="0" fontId="8" fillId="0" borderId="19" xfId="2" applyNumberFormat="1" applyFont="1" applyFill="1" applyBorder="1" applyAlignment="1">
      <alignment vertical="top" wrapText="1" readingOrder="1"/>
    </xf>
    <xf numFmtId="0" fontId="9" fillId="0" borderId="19" xfId="2" applyNumberFormat="1" applyFont="1" applyFill="1" applyBorder="1" applyAlignment="1">
      <alignment horizontal="center" vertical="top" wrapText="1" readingOrder="1"/>
    </xf>
    <xf numFmtId="0" fontId="9" fillId="0" borderId="20" xfId="2" applyNumberFormat="1" applyFont="1" applyFill="1" applyBorder="1" applyAlignment="1">
      <alignment horizontal="center" vertical="top" wrapText="1" readingOrder="1"/>
    </xf>
    <xf numFmtId="165" fontId="9" fillId="0" borderId="25" xfId="1" applyNumberFormat="1" applyFont="1" applyFill="1" applyBorder="1" applyAlignment="1">
      <alignment vertical="top" wrapText="1" readingOrder="1"/>
    </xf>
    <xf numFmtId="0" fontId="9" fillId="0" borderId="47" xfId="2" applyNumberFormat="1" applyFont="1" applyFill="1" applyBorder="1" applyAlignment="1">
      <alignment horizontal="left" vertical="top" wrapText="1" readingOrder="1"/>
    </xf>
    <xf numFmtId="0" fontId="9" fillId="0" borderId="48" xfId="2" applyNumberFormat="1" applyFont="1" applyFill="1" applyBorder="1" applyAlignment="1">
      <alignment horizontal="center" vertical="top" wrapText="1" readingOrder="1"/>
    </xf>
    <xf numFmtId="0" fontId="9" fillId="0" borderId="44" xfId="2" applyNumberFormat="1" applyFont="1" applyFill="1" applyBorder="1" applyAlignment="1">
      <alignment horizontal="center" vertical="top" wrapText="1" readingOrder="1"/>
    </xf>
    <xf numFmtId="0" fontId="9" fillId="0" borderId="44" xfId="2" applyNumberFormat="1" applyFont="1" applyFill="1" applyBorder="1" applyAlignment="1">
      <alignment horizontal="left" vertical="top" wrapText="1" readingOrder="1"/>
    </xf>
    <xf numFmtId="0" fontId="8" fillId="0" borderId="38" xfId="2" applyNumberFormat="1" applyFont="1" applyFill="1" applyBorder="1" applyAlignment="1">
      <alignment vertical="top" wrapText="1" readingOrder="1"/>
    </xf>
    <xf numFmtId="0" fontId="5" fillId="0" borderId="38" xfId="0" applyFont="1" applyFill="1" applyBorder="1"/>
    <xf numFmtId="0" fontId="5" fillId="0" borderId="44" xfId="2" applyNumberFormat="1" applyFont="1" applyFill="1" applyBorder="1" applyAlignment="1">
      <alignment vertical="top" wrapText="1"/>
    </xf>
    <xf numFmtId="0" fontId="9" fillId="0" borderId="38" xfId="2" applyNumberFormat="1" applyFont="1" applyFill="1" applyBorder="1" applyAlignment="1">
      <alignment horizontal="center" vertical="top" wrapText="1" readingOrder="1"/>
    </xf>
    <xf numFmtId="165" fontId="9" fillId="0" borderId="47" xfId="1" applyNumberFormat="1" applyFont="1" applyFill="1" applyBorder="1" applyAlignment="1">
      <alignment vertical="top" wrapText="1" readingOrder="1"/>
    </xf>
    <xf numFmtId="49" fontId="9" fillId="0" borderId="35" xfId="0" applyNumberFormat="1" applyFont="1" applyFill="1" applyBorder="1" applyAlignment="1" applyProtection="1">
      <alignment horizontal="left" vertical="top" wrapText="1"/>
      <protection locked="0"/>
    </xf>
    <xf numFmtId="0" fontId="9" fillId="0" borderId="49" xfId="2" applyNumberFormat="1" applyFont="1" applyFill="1" applyBorder="1" applyAlignment="1">
      <alignment vertical="top" wrapText="1" readingOrder="1"/>
    </xf>
    <xf numFmtId="0" fontId="5" fillId="0" borderId="29" xfId="2" applyNumberFormat="1" applyFont="1" applyFill="1" applyBorder="1" applyAlignment="1">
      <alignment vertical="top" wrapText="1"/>
    </xf>
    <xf numFmtId="0" fontId="5" fillId="0" borderId="24" xfId="2" applyNumberFormat="1" applyFont="1" applyFill="1" applyBorder="1" applyAlignment="1">
      <alignment vertical="top" wrapText="1"/>
    </xf>
    <xf numFmtId="165" fontId="5" fillId="0" borderId="29" xfId="1" applyNumberFormat="1" applyFont="1" applyFill="1" applyBorder="1" applyAlignment="1">
      <alignment vertical="top" wrapText="1"/>
    </xf>
    <xf numFmtId="166" fontId="9" fillId="0" borderId="10" xfId="1" applyNumberFormat="1" applyFont="1" applyFill="1" applyBorder="1" applyAlignment="1">
      <alignment vertical="top" wrapText="1" readingOrder="1"/>
    </xf>
    <xf numFmtId="0" fontId="5" fillId="0" borderId="16" xfId="2" applyNumberFormat="1" applyFont="1" applyFill="1" applyBorder="1" applyAlignment="1">
      <alignment vertical="top" wrapText="1"/>
    </xf>
    <xf numFmtId="0" fontId="9" fillId="0" borderId="50" xfId="2" applyNumberFormat="1" applyFont="1" applyFill="1" applyBorder="1" applyAlignment="1">
      <alignment vertical="top" wrapText="1" readingOrder="1"/>
    </xf>
    <xf numFmtId="0" fontId="5" fillId="0" borderId="46" xfId="2" applyNumberFormat="1" applyFont="1" applyFill="1" applyBorder="1" applyAlignment="1">
      <alignment horizontal="center" vertical="top" wrapText="1"/>
    </xf>
    <xf numFmtId="0" fontId="5" fillId="0" borderId="32" xfId="2" applyNumberFormat="1" applyFont="1" applyFill="1" applyBorder="1" applyAlignment="1">
      <alignment horizontal="center" vertical="top" wrapText="1"/>
    </xf>
    <xf numFmtId="0" fontId="8" fillId="0" borderId="15" xfId="2" applyNumberFormat="1" applyFont="1" applyFill="1" applyBorder="1" applyAlignment="1">
      <alignment vertical="top" wrapText="1" readingOrder="1"/>
    </xf>
    <xf numFmtId="0" fontId="5" fillId="0" borderId="0" xfId="0" applyFont="1" applyFill="1" applyBorder="1" applyAlignment="1"/>
    <xf numFmtId="0" fontId="5" fillId="0" borderId="15" xfId="0" applyFont="1" applyFill="1" applyBorder="1" applyAlignment="1"/>
    <xf numFmtId="0" fontId="9" fillId="0" borderId="25" xfId="2" applyNumberFormat="1" applyFont="1" applyFill="1" applyBorder="1" applyAlignment="1">
      <alignment vertical="top" wrapText="1" readingOrder="1"/>
    </xf>
    <xf numFmtId="0" fontId="9" fillId="0" borderId="25" xfId="2" applyNumberFormat="1" applyFont="1" applyFill="1" applyBorder="1" applyAlignment="1">
      <alignment vertical="top" wrapText="1" readingOrder="1"/>
    </xf>
    <xf numFmtId="0" fontId="9" fillId="0" borderId="32" xfId="2" applyNumberFormat="1" applyFont="1" applyFill="1" applyBorder="1" applyAlignment="1">
      <alignment horizontal="center" vertical="top" wrapText="1" readingOrder="1"/>
    </xf>
    <xf numFmtId="166" fontId="9" fillId="0" borderId="25" xfId="1" applyNumberFormat="1" applyFont="1" applyFill="1" applyBorder="1" applyAlignment="1">
      <alignment vertical="top" wrapText="1" readingOrder="1"/>
    </xf>
  </cellXfs>
  <cellStyles count="3">
    <cellStyle name="Normal" xfId="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2:S133"/>
  <sheetViews>
    <sheetView tabSelected="1" workbookViewId="0">
      <selection activeCell="K9" sqref="K9"/>
    </sheetView>
  </sheetViews>
  <sheetFormatPr defaultRowHeight="15"/>
  <cols>
    <col min="1" max="1" width="32.5703125" style="3" customWidth="1"/>
    <col min="2" max="2" width="4.5703125" style="3" customWidth="1"/>
    <col min="3" max="3" width="2.42578125" style="3" customWidth="1"/>
    <col min="4" max="4" width="23.42578125" style="3" customWidth="1"/>
    <col min="5" max="5" width="9" style="3" customWidth="1"/>
    <col min="6" max="6" width="9.42578125" style="3" customWidth="1"/>
    <col min="7" max="7" width="27.42578125" style="3" customWidth="1"/>
    <col min="8" max="8" width="10.7109375" style="3" customWidth="1"/>
    <col min="9" max="9" width="9.42578125" style="3" customWidth="1"/>
    <col min="10" max="10" width="26.7109375" style="3" customWidth="1"/>
    <col min="11" max="12" width="9.85546875" style="3" customWidth="1"/>
    <col min="13" max="13" width="6.140625" style="3" customWidth="1"/>
    <col min="14" max="14" width="6.85546875" style="3" customWidth="1"/>
    <col min="15" max="19" width="13" style="3" customWidth="1"/>
    <col min="20" max="16384" width="9.140625" style="3"/>
  </cols>
  <sheetData>
    <row r="2" spans="1:19">
      <c r="A2" s="1" t="s">
        <v>0</v>
      </c>
      <c r="B2" s="2"/>
      <c r="C2" s="2"/>
      <c r="D2" s="2"/>
      <c r="E2" s="2"/>
      <c r="F2" s="2"/>
      <c r="G2" s="2"/>
      <c r="H2" s="2"/>
      <c r="I2" s="2"/>
      <c r="J2" s="2"/>
      <c r="K2" s="2"/>
      <c r="L2" s="2"/>
      <c r="M2" s="2"/>
      <c r="N2" s="2"/>
      <c r="O2" s="2"/>
      <c r="P2" s="2"/>
      <c r="Q2" s="2"/>
      <c r="R2" s="2"/>
      <c r="S2" s="2"/>
    </row>
    <row r="3" spans="1:19">
      <c r="A3" s="1" t="s">
        <v>1</v>
      </c>
      <c r="B3" s="2"/>
      <c r="C3" s="2"/>
      <c r="D3" s="2"/>
      <c r="E3" s="2"/>
      <c r="F3" s="2"/>
      <c r="G3" s="2"/>
      <c r="H3" s="2"/>
      <c r="I3" s="2"/>
      <c r="J3" s="2"/>
      <c r="K3" s="2"/>
      <c r="L3" s="2"/>
      <c r="M3" s="2"/>
      <c r="N3" s="2"/>
      <c r="O3" s="2"/>
      <c r="P3" s="2"/>
      <c r="Q3" s="2"/>
      <c r="R3" s="2"/>
      <c r="S3" s="2"/>
    </row>
    <row r="4" spans="1:19" ht="15" customHeight="1">
      <c r="A4" s="1" t="s">
        <v>2</v>
      </c>
      <c r="B4" s="1"/>
      <c r="C4" s="1"/>
      <c r="D4" s="1"/>
      <c r="E4" s="1"/>
      <c r="F4" s="1"/>
      <c r="G4" s="1"/>
      <c r="H4" s="1"/>
      <c r="I4" s="1"/>
      <c r="J4" s="1"/>
      <c r="K4" s="1"/>
      <c r="L4" s="1"/>
      <c r="M4" s="1"/>
      <c r="N4" s="1"/>
      <c r="O4" s="1"/>
      <c r="P4" s="1"/>
      <c r="Q4" s="1"/>
      <c r="R4" s="1"/>
      <c r="S4" s="1"/>
    </row>
    <row r="5" spans="1:19">
      <c r="A5" s="4"/>
      <c r="B5" s="5"/>
      <c r="C5" s="5"/>
      <c r="D5" s="5"/>
      <c r="E5" s="6"/>
      <c r="F5" s="5"/>
      <c r="G5" s="5"/>
      <c r="H5" s="5"/>
      <c r="I5" s="5"/>
      <c r="J5" s="5"/>
      <c r="K5" s="5"/>
      <c r="L5" s="5"/>
      <c r="M5" s="5"/>
      <c r="N5" s="5"/>
      <c r="R5" s="7"/>
      <c r="S5" s="7"/>
    </row>
    <row r="6" spans="1:19">
      <c r="A6" s="4" t="s">
        <v>3</v>
      </c>
      <c r="B6" s="5"/>
      <c r="C6" s="5"/>
      <c r="D6" s="5"/>
      <c r="E6" s="5"/>
      <c r="F6" s="5"/>
      <c r="G6" s="5"/>
      <c r="H6" s="5"/>
      <c r="I6" s="5"/>
      <c r="J6" s="5"/>
      <c r="K6" s="5"/>
      <c r="L6" s="5"/>
      <c r="M6" s="5"/>
      <c r="N6" s="5"/>
      <c r="R6" s="7" t="s">
        <v>4</v>
      </c>
      <c r="S6" s="7" t="s">
        <v>4</v>
      </c>
    </row>
    <row r="7" spans="1:19" ht="27" customHeight="1">
      <c r="A7" s="8" t="s">
        <v>5</v>
      </c>
      <c r="B7" s="9" t="s">
        <v>4</v>
      </c>
      <c r="C7" s="10"/>
      <c r="D7" s="11" t="s">
        <v>6</v>
      </c>
      <c r="E7" s="11"/>
      <c r="F7" s="11"/>
      <c r="G7" s="11"/>
      <c r="H7" s="11"/>
      <c r="I7" s="11"/>
      <c r="J7" s="11"/>
      <c r="K7" s="11"/>
      <c r="L7" s="11"/>
      <c r="M7" s="12" t="s">
        <v>7</v>
      </c>
      <c r="N7" s="13"/>
      <c r="O7" s="14" t="s">
        <v>8</v>
      </c>
      <c r="P7" s="15"/>
      <c r="Q7" s="15"/>
      <c r="R7" s="15"/>
      <c r="S7" s="16"/>
    </row>
    <row r="8" spans="1:19">
      <c r="A8" s="17" t="s">
        <v>4</v>
      </c>
      <c r="B8" s="18" t="s">
        <v>9</v>
      </c>
      <c r="C8" s="19"/>
      <c r="D8" s="20" t="s">
        <v>10</v>
      </c>
      <c r="E8" s="21"/>
      <c r="F8" s="22"/>
      <c r="G8" s="20" t="s">
        <v>11</v>
      </c>
      <c r="H8" s="21"/>
      <c r="I8" s="22"/>
      <c r="J8" s="20" t="s">
        <v>12</v>
      </c>
      <c r="K8" s="21"/>
      <c r="L8" s="22"/>
      <c r="M8" s="8" t="s">
        <v>4</v>
      </c>
      <c r="N8" s="8" t="s">
        <v>4</v>
      </c>
      <c r="O8" s="14" t="s">
        <v>13</v>
      </c>
      <c r="P8" s="13"/>
      <c r="Q8" s="8" t="s">
        <v>4</v>
      </c>
      <c r="S8" s="23" t="s">
        <v>14</v>
      </c>
    </row>
    <row r="9" spans="1:19" s="31" customFormat="1" ht="93" customHeight="1">
      <c r="A9" s="24" t="s">
        <v>4</v>
      </c>
      <c r="B9" s="25" t="s">
        <v>4</v>
      </c>
      <c r="C9" s="26"/>
      <c r="D9" s="27" t="s">
        <v>15</v>
      </c>
      <c r="E9" s="28" t="s">
        <v>16</v>
      </c>
      <c r="F9" s="28" t="s">
        <v>17</v>
      </c>
      <c r="G9" s="27" t="s">
        <v>15</v>
      </c>
      <c r="H9" s="28" t="s">
        <v>16</v>
      </c>
      <c r="I9" s="28" t="s">
        <v>17</v>
      </c>
      <c r="J9" s="27" t="s">
        <v>15</v>
      </c>
      <c r="K9" s="28" t="s">
        <v>16</v>
      </c>
      <c r="L9" s="28" t="s">
        <v>17</v>
      </c>
      <c r="M9" s="29" t="s">
        <v>18</v>
      </c>
      <c r="N9" s="29" t="s">
        <v>19</v>
      </c>
      <c r="O9" s="27" t="s">
        <v>20</v>
      </c>
      <c r="P9" s="27" t="s">
        <v>21</v>
      </c>
      <c r="Q9" s="24" t="s">
        <v>22</v>
      </c>
      <c r="R9" s="24" t="s">
        <v>23</v>
      </c>
      <c r="S9" s="30" t="s">
        <v>24</v>
      </c>
    </row>
    <row r="10" spans="1:19">
      <c r="A10" s="32" t="s">
        <v>25</v>
      </c>
      <c r="B10" s="33" t="s">
        <v>26</v>
      </c>
      <c r="C10" s="13"/>
      <c r="D10" s="32" t="s">
        <v>27</v>
      </c>
      <c r="E10" s="32" t="s">
        <v>28</v>
      </c>
      <c r="F10" s="32" t="s">
        <v>29</v>
      </c>
      <c r="G10" s="32" t="s">
        <v>30</v>
      </c>
      <c r="H10" s="32" t="s">
        <v>31</v>
      </c>
      <c r="I10" s="32" t="s">
        <v>32</v>
      </c>
      <c r="J10" s="32">
        <v>9</v>
      </c>
      <c r="K10" s="32">
        <v>10</v>
      </c>
      <c r="L10" s="32">
        <v>11</v>
      </c>
      <c r="M10" s="32">
        <v>12</v>
      </c>
      <c r="N10" s="32">
        <v>13</v>
      </c>
      <c r="O10" s="32">
        <v>14</v>
      </c>
      <c r="P10" s="32">
        <v>15</v>
      </c>
      <c r="Q10" s="32">
        <v>16</v>
      </c>
      <c r="R10" s="32">
        <v>17</v>
      </c>
      <c r="S10" s="32">
        <v>18</v>
      </c>
    </row>
    <row r="11" spans="1:19">
      <c r="A11" s="34" t="s">
        <v>33</v>
      </c>
      <c r="B11" s="35" t="s">
        <v>34</v>
      </c>
      <c r="C11" s="36"/>
      <c r="D11" s="37" t="s">
        <v>35</v>
      </c>
      <c r="E11" s="5"/>
      <c r="F11" s="19"/>
      <c r="G11" s="37" t="s">
        <v>35</v>
      </c>
      <c r="H11" s="5"/>
      <c r="I11" s="19"/>
      <c r="J11" s="37" t="s">
        <v>35</v>
      </c>
      <c r="K11" s="5"/>
      <c r="L11" s="19"/>
      <c r="M11" s="38" t="s">
        <v>36</v>
      </c>
      <c r="N11" s="19"/>
      <c r="O11" s="39">
        <f>SUM(O14+O59+O72+O86)</f>
        <v>64172.399999999987</v>
      </c>
      <c r="P11" s="39">
        <f>SUM(P14+P59+P72+P86)</f>
        <v>63775.299999999988</v>
      </c>
      <c r="Q11" s="39">
        <f>SUM(Q14+Q59+Q72+Q86)</f>
        <v>50143.7</v>
      </c>
      <c r="R11" s="39">
        <f>SUM(R14+R59+R72+R86)</f>
        <v>49065.3</v>
      </c>
      <c r="S11" s="39">
        <f>SUM(S14+S59+S72+S86)</f>
        <v>50935.7</v>
      </c>
    </row>
    <row r="12" spans="1:19">
      <c r="A12" s="40"/>
      <c r="B12" s="41"/>
      <c r="C12" s="19"/>
      <c r="D12" s="5"/>
      <c r="E12" s="5"/>
      <c r="F12" s="19"/>
      <c r="I12" s="42"/>
      <c r="L12" s="42"/>
      <c r="M12" s="5"/>
      <c r="N12" s="19"/>
      <c r="O12" s="43"/>
      <c r="P12" s="43"/>
      <c r="Q12" s="43"/>
      <c r="R12" s="43"/>
      <c r="S12" s="43"/>
    </row>
    <row r="13" spans="1:19" ht="42" customHeight="1">
      <c r="A13" s="44"/>
      <c r="B13" s="45"/>
      <c r="C13" s="22"/>
      <c r="D13" s="46"/>
      <c r="E13" s="46"/>
      <c r="F13" s="47"/>
      <c r="G13" s="46"/>
      <c r="H13" s="46"/>
      <c r="I13" s="47"/>
      <c r="J13" s="46"/>
      <c r="K13" s="46"/>
      <c r="L13" s="47"/>
      <c r="M13" s="21"/>
      <c r="N13" s="22"/>
      <c r="O13" s="48"/>
      <c r="P13" s="48"/>
      <c r="Q13" s="48"/>
      <c r="R13" s="48"/>
      <c r="S13" s="48"/>
    </row>
    <row r="14" spans="1:19">
      <c r="A14" s="34" t="s">
        <v>37</v>
      </c>
      <c r="B14" s="35" t="s">
        <v>38</v>
      </c>
      <c r="C14" s="36"/>
      <c r="D14" s="37" t="s">
        <v>35</v>
      </c>
      <c r="E14" s="5"/>
      <c r="F14" s="19"/>
      <c r="G14" s="37" t="s">
        <v>35</v>
      </c>
      <c r="H14" s="5"/>
      <c r="I14" s="19"/>
      <c r="J14" s="37" t="s">
        <v>35</v>
      </c>
      <c r="K14" s="5"/>
      <c r="L14" s="19"/>
      <c r="M14" s="38" t="s">
        <v>36</v>
      </c>
      <c r="N14" s="19"/>
      <c r="O14" s="39">
        <f>SUM(O18+O21+O25+O28+O31+O35+O39+O41+O44+O46+O48+O53+O55+O56)+O50</f>
        <v>51519.599999999991</v>
      </c>
      <c r="P14" s="39">
        <f>SUM(P18+P21+P25+P28+P31+P35+P39+P41+P44+P46+P48+P53+P55+P56)+P50</f>
        <v>51143.799999999996</v>
      </c>
      <c r="Q14" s="39">
        <f>SUM(Q18+Q21+Q25+Q28+Q31+Q35+Q39+Q41+Q44+Q46+Q48+Q53+Q55+Q56)+Q50</f>
        <v>35929.300000000003</v>
      </c>
      <c r="R14" s="39">
        <f>SUM(R18+R21+R25+R28+R31+R35+R39+R41+R44+R46+R48+R53+R55+R56)+R50</f>
        <v>34444.700000000004</v>
      </c>
      <c r="S14" s="39">
        <f>SUM(S18+S21+S25+S28+S31+S35+S39+S41+S44+S46+S48+S53+S55+S56)+S50</f>
        <v>35863.1</v>
      </c>
    </row>
    <row r="15" spans="1:19">
      <c r="A15" s="40"/>
      <c r="B15" s="41"/>
      <c r="C15" s="19"/>
      <c r="D15" s="5"/>
      <c r="E15" s="5"/>
      <c r="F15" s="19"/>
      <c r="I15" s="42"/>
      <c r="L15" s="42"/>
      <c r="M15" s="5"/>
      <c r="N15" s="19"/>
      <c r="O15" s="43"/>
      <c r="P15" s="43"/>
      <c r="Q15" s="43"/>
      <c r="R15" s="43"/>
      <c r="S15" s="43"/>
    </row>
    <row r="16" spans="1:19" ht="69.75" customHeight="1">
      <c r="A16" s="44"/>
      <c r="B16" s="45"/>
      <c r="C16" s="22"/>
      <c r="D16" s="46"/>
      <c r="E16" s="46"/>
      <c r="F16" s="47"/>
      <c r="G16" s="46"/>
      <c r="H16" s="46"/>
      <c r="I16" s="47"/>
      <c r="J16" s="46"/>
      <c r="K16" s="46"/>
      <c r="L16" s="47"/>
      <c r="M16" s="21"/>
      <c r="N16" s="22"/>
      <c r="O16" s="48"/>
      <c r="P16" s="48"/>
      <c r="Q16" s="48"/>
      <c r="R16" s="48"/>
      <c r="S16" s="48"/>
    </row>
    <row r="17" spans="1:19">
      <c r="A17" s="49" t="s">
        <v>39</v>
      </c>
      <c r="B17" s="35" t="s">
        <v>4</v>
      </c>
      <c r="C17" s="13"/>
      <c r="D17" s="50" t="s">
        <v>4</v>
      </c>
      <c r="E17" s="15"/>
      <c r="F17" s="13"/>
      <c r="G17" s="50" t="s">
        <v>4</v>
      </c>
      <c r="H17" s="15"/>
      <c r="I17" s="13"/>
      <c r="J17" s="51" t="s">
        <v>4</v>
      </c>
      <c r="K17" s="10"/>
      <c r="L17" s="36"/>
      <c r="M17" s="38" t="s">
        <v>4</v>
      </c>
      <c r="N17" s="22"/>
      <c r="O17" s="52" t="s">
        <v>4</v>
      </c>
      <c r="P17" s="52" t="s">
        <v>4</v>
      </c>
      <c r="Q17" s="52" t="s">
        <v>4</v>
      </c>
      <c r="R17" s="52" t="s">
        <v>4</v>
      </c>
      <c r="S17" s="52" t="s">
        <v>4</v>
      </c>
    </row>
    <row r="18" spans="1:19" ht="15" customHeight="1">
      <c r="A18" s="35" t="s">
        <v>40</v>
      </c>
      <c r="B18" s="35" t="s">
        <v>41</v>
      </c>
      <c r="C18" s="36"/>
      <c r="D18" s="53" t="s">
        <v>42</v>
      </c>
      <c r="E18" s="54" t="s">
        <v>43</v>
      </c>
      <c r="F18" s="53" t="s">
        <v>44</v>
      </c>
      <c r="G18" s="37" t="s">
        <v>4</v>
      </c>
      <c r="H18" s="5"/>
      <c r="I18" s="55"/>
      <c r="J18" s="56" t="s">
        <v>45</v>
      </c>
      <c r="K18" s="57" t="s">
        <v>46</v>
      </c>
      <c r="L18" s="58" t="s">
        <v>47</v>
      </c>
      <c r="M18" s="38" t="s">
        <v>48</v>
      </c>
      <c r="N18" s="19"/>
      <c r="O18" s="39">
        <v>157.80000000000001</v>
      </c>
      <c r="P18" s="39">
        <v>157.80000000000001</v>
      </c>
      <c r="Q18" s="59">
        <v>144.4</v>
      </c>
      <c r="R18" s="39">
        <v>33.4</v>
      </c>
      <c r="S18" s="39">
        <v>33.4</v>
      </c>
    </row>
    <row r="19" spans="1:19" ht="53.25" customHeight="1">
      <c r="A19" s="40"/>
      <c r="B19" s="41"/>
      <c r="C19" s="19"/>
      <c r="D19" s="21"/>
      <c r="E19" s="44"/>
      <c r="F19" s="22"/>
      <c r="I19" s="60"/>
      <c r="J19" s="56"/>
      <c r="K19" s="57"/>
      <c r="L19" s="58"/>
      <c r="M19" s="5"/>
      <c r="N19" s="19"/>
      <c r="O19" s="43"/>
      <c r="P19" s="43"/>
      <c r="Q19" s="61"/>
      <c r="R19" s="43"/>
      <c r="S19" s="43"/>
    </row>
    <row r="20" spans="1:19" ht="86.25" customHeight="1">
      <c r="A20" s="44"/>
      <c r="B20" s="45"/>
      <c r="C20" s="22"/>
      <c r="D20" s="62" t="s">
        <v>49</v>
      </c>
      <c r="E20" s="63" t="s">
        <v>46</v>
      </c>
      <c r="F20" s="62" t="s">
        <v>50</v>
      </c>
      <c r="G20" s="46"/>
      <c r="H20" s="60"/>
      <c r="I20" s="60"/>
      <c r="J20" s="56"/>
      <c r="K20" s="57"/>
      <c r="L20" s="58"/>
      <c r="M20" s="21"/>
      <c r="N20" s="22"/>
      <c r="O20" s="48"/>
      <c r="P20" s="48"/>
      <c r="Q20" s="64"/>
      <c r="R20" s="48"/>
      <c r="S20" s="48"/>
    </row>
    <row r="21" spans="1:19" ht="15" customHeight="1">
      <c r="A21" s="35" t="s">
        <v>51</v>
      </c>
      <c r="B21" s="35" t="s">
        <v>52</v>
      </c>
      <c r="C21" s="36"/>
      <c r="D21" s="53" t="s">
        <v>42</v>
      </c>
      <c r="E21" s="54" t="s">
        <v>53</v>
      </c>
      <c r="F21" s="53" t="s">
        <v>44</v>
      </c>
      <c r="G21" s="65" t="s">
        <v>54</v>
      </c>
      <c r="H21" s="57" t="s">
        <v>46</v>
      </c>
      <c r="I21" s="66">
        <v>42457</v>
      </c>
      <c r="J21" s="56" t="s">
        <v>55</v>
      </c>
      <c r="K21" s="56" t="s">
        <v>46</v>
      </c>
      <c r="L21" s="56" t="s">
        <v>56</v>
      </c>
      <c r="M21" s="38" t="s">
        <v>57</v>
      </c>
      <c r="N21" s="19"/>
      <c r="O21" s="39">
        <v>9726.7000000000007</v>
      </c>
      <c r="P21" s="39">
        <v>9557.7999999999993</v>
      </c>
      <c r="Q21" s="39">
        <v>1383.6</v>
      </c>
      <c r="R21" s="39">
        <v>6996.8</v>
      </c>
      <c r="S21" s="39">
        <v>7363.5</v>
      </c>
    </row>
    <row r="22" spans="1:19" ht="343.5" customHeight="1">
      <c r="A22" s="40"/>
      <c r="B22" s="41"/>
      <c r="C22" s="19"/>
      <c r="D22" s="21"/>
      <c r="E22" s="44"/>
      <c r="F22" s="22"/>
      <c r="G22" s="67"/>
      <c r="H22" s="68"/>
      <c r="I22" s="69"/>
      <c r="J22" s="70"/>
      <c r="K22" s="70"/>
      <c r="L22" s="70"/>
      <c r="M22" s="5"/>
      <c r="N22" s="19"/>
      <c r="O22" s="43"/>
      <c r="P22" s="43"/>
      <c r="Q22" s="43"/>
      <c r="R22" s="43"/>
      <c r="S22" s="43"/>
    </row>
    <row r="23" spans="1:19" ht="325.5" customHeight="1">
      <c r="A23" s="40"/>
      <c r="B23" s="41"/>
      <c r="C23" s="19"/>
      <c r="D23" s="62" t="s">
        <v>58</v>
      </c>
      <c r="E23" s="63" t="s">
        <v>46</v>
      </c>
      <c r="F23" s="71" t="s">
        <v>59</v>
      </c>
      <c r="G23" s="72" t="s">
        <v>60</v>
      </c>
      <c r="H23" s="73" t="s">
        <v>61</v>
      </c>
      <c r="I23" s="74">
        <v>41912</v>
      </c>
      <c r="J23" s="75"/>
      <c r="K23" s="75"/>
      <c r="L23" s="76"/>
      <c r="M23" s="5"/>
      <c r="N23" s="19"/>
      <c r="O23" s="43"/>
      <c r="P23" s="43"/>
      <c r="Q23" s="43"/>
      <c r="R23" s="43"/>
      <c r="S23" s="43"/>
    </row>
    <row r="24" spans="1:19" ht="46.5" customHeight="1">
      <c r="A24" s="44"/>
      <c r="B24" s="45"/>
      <c r="C24" s="22"/>
      <c r="D24" s="62" t="s">
        <v>62</v>
      </c>
      <c r="E24" s="63" t="s">
        <v>46</v>
      </c>
      <c r="F24" s="62" t="s">
        <v>63</v>
      </c>
      <c r="G24" s="60"/>
      <c r="H24" s="60"/>
      <c r="I24" s="60"/>
      <c r="J24" s="76"/>
      <c r="K24" s="76"/>
      <c r="L24" s="76"/>
      <c r="M24" s="21"/>
      <c r="N24" s="22"/>
      <c r="O24" s="48"/>
      <c r="P24" s="48"/>
      <c r="Q24" s="48"/>
      <c r="R24" s="48"/>
      <c r="S24" s="48"/>
    </row>
    <row r="25" spans="1:19" ht="94.5">
      <c r="A25" s="35" t="s">
        <v>64</v>
      </c>
      <c r="B25" s="35" t="s">
        <v>65</v>
      </c>
      <c r="C25" s="36"/>
      <c r="D25" s="53" t="s">
        <v>42</v>
      </c>
      <c r="E25" s="54" t="s">
        <v>43</v>
      </c>
      <c r="F25" s="77" t="s">
        <v>44</v>
      </c>
      <c r="G25" s="78" t="s">
        <v>66</v>
      </c>
      <c r="H25" s="79" t="s">
        <v>46</v>
      </c>
      <c r="I25" s="80" t="s">
        <v>67</v>
      </c>
      <c r="J25" s="81" t="s">
        <v>68</v>
      </c>
      <c r="K25" s="82" t="s">
        <v>46</v>
      </c>
      <c r="L25" s="81" t="s">
        <v>69</v>
      </c>
      <c r="M25" s="38" t="s">
        <v>70</v>
      </c>
      <c r="N25" s="19"/>
      <c r="O25" s="39">
        <v>8654.6</v>
      </c>
      <c r="P25" s="39">
        <v>8543.5</v>
      </c>
      <c r="Q25" s="39">
        <v>7295</v>
      </c>
      <c r="R25" s="39">
        <v>3956.4</v>
      </c>
      <c r="S25" s="39">
        <v>3956.4</v>
      </c>
    </row>
    <row r="26" spans="1:19" ht="156.75" customHeight="1">
      <c r="A26" s="40"/>
      <c r="B26" s="41"/>
      <c r="C26" s="19"/>
      <c r="D26" s="21"/>
      <c r="E26" s="44"/>
      <c r="F26" s="21"/>
      <c r="G26" s="78" t="s">
        <v>71</v>
      </c>
      <c r="H26" s="83" t="s">
        <v>46</v>
      </c>
      <c r="I26" s="80" t="s">
        <v>72</v>
      </c>
      <c r="J26" s="84" t="s">
        <v>73</v>
      </c>
      <c r="K26" s="80" t="s">
        <v>46</v>
      </c>
      <c r="L26" s="80" t="s">
        <v>74</v>
      </c>
      <c r="M26" s="5"/>
      <c r="N26" s="19"/>
      <c r="O26" s="43"/>
      <c r="P26" s="43"/>
      <c r="Q26" s="43"/>
      <c r="R26" s="43"/>
      <c r="S26" s="43"/>
    </row>
    <row r="27" spans="1:19" ht="199.5" customHeight="1">
      <c r="A27" s="44"/>
      <c r="B27" s="45"/>
      <c r="C27" s="22"/>
      <c r="D27" s="62" t="s">
        <v>75</v>
      </c>
      <c r="E27" s="63" t="s">
        <v>46</v>
      </c>
      <c r="F27" s="71" t="s">
        <v>76</v>
      </c>
      <c r="G27" s="78" t="s">
        <v>77</v>
      </c>
      <c r="H27" s="80" t="s">
        <v>46</v>
      </c>
      <c r="I27" s="80" t="s">
        <v>78</v>
      </c>
      <c r="J27" s="85" t="s">
        <v>79</v>
      </c>
      <c r="K27" s="85" t="s">
        <v>46</v>
      </c>
      <c r="L27" s="85" t="s">
        <v>80</v>
      </c>
      <c r="M27" s="21"/>
      <c r="N27" s="22"/>
      <c r="O27" s="48"/>
      <c r="P27" s="48"/>
      <c r="Q27" s="48"/>
      <c r="R27" s="48"/>
      <c r="S27" s="48"/>
    </row>
    <row r="28" spans="1:19" ht="272.25" customHeight="1">
      <c r="A28" s="35" t="s">
        <v>81</v>
      </c>
      <c r="B28" s="35" t="s">
        <v>82</v>
      </c>
      <c r="C28" s="36"/>
      <c r="D28" s="62" t="s">
        <v>42</v>
      </c>
      <c r="E28" s="63" t="s">
        <v>46</v>
      </c>
      <c r="F28" s="71" t="s">
        <v>44</v>
      </c>
      <c r="G28" s="86" t="s">
        <v>83</v>
      </c>
      <c r="H28" s="87" t="s">
        <v>46</v>
      </c>
      <c r="I28" s="88">
        <v>42736</v>
      </c>
      <c r="J28" s="85" t="s">
        <v>84</v>
      </c>
      <c r="K28" s="80" t="s">
        <v>85</v>
      </c>
      <c r="L28" s="80" t="s">
        <v>86</v>
      </c>
      <c r="M28" s="38" t="s">
        <v>87</v>
      </c>
      <c r="N28" s="19"/>
      <c r="O28" s="39">
        <v>3534</v>
      </c>
      <c r="P28" s="39">
        <v>3534</v>
      </c>
      <c r="Q28" s="59">
        <v>579.5</v>
      </c>
      <c r="R28" s="59">
        <v>579.5</v>
      </c>
      <c r="S28" s="59">
        <v>579.5</v>
      </c>
    </row>
    <row r="29" spans="1:19" ht="234.75" customHeight="1">
      <c r="A29" s="44"/>
      <c r="B29" s="45"/>
      <c r="C29" s="22"/>
      <c r="D29" s="62" t="s">
        <v>49</v>
      </c>
      <c r="E29" s="63" t="s">
        <v>46</v>
      </c>
      <c r="F29" s="62" t="s">
        <v>50</v>
      </c>
      <c r="G29" s="85"/>
      <c r="H29" s="85"/>
      <c r="I29" s="85"/>
      <c r="J29" s="72" t="s">
        <v>88</v>
      </c>
      <c r="K29" s="72" t="s">
        <v>46</v>
      </c>
      <c r="L29" s="72" t="s">
        <v>89</v>
      </c>
      <c r="M29" s="89"/>
      <c r="N29" s="90"/>
      <c r="O29" s="48"/>
      <c r="P29" s="48"/>
      <c r="Q29" s="64"/>
      <c r="R29" s="64"/>
      <c r="S29" s="64"/>
    </row>
    <row r="30" spans="1:19" ht="138" customHeight="1">
      <c r="A30" s="91"/>
      <c r="B30" s="92"/>
      <c r="C30" s="93"/>
      <c r="D30" s="62"/>
      <c r="E30" s="63"/>
      <c r="F30" s="62"/>
      <c r="G30" s="60"/>
      <c r="H30" s="60"/>
      <c r="I30" s="60"/>
      <c r="J30" s="72" t="s">
        <v>90</v>
      </c>
      <c r="K30" s="72" t="s">
        <v>46</v>
      </c>
      <c r="L30" s="94">
        <v>41723</v>
      </c>
      <c r="M30" s="95"/>
      <c r="N30" s="96"/>
      <c r="O30" s="97"/>
      <c r="P30" s="97"/>
      <c r="Q30" s="98"/>
      <c r="R30" s="98"/>
      <c r="S30" s="98"/>
    </row>
    <row r="31" spans="1:19" ht="89.25" customHeight="1">
      <c r="A31" s="99" t="s">
        <v>91</v>
      </c>
      <c r="B31" s="35" t="s">
        <v>92</v>
      </c>
      <c r="C31" s="36"/>
      <c r="D31" s="53" t="s">
        <v>42</v>
      </c>
      <c r="E31" s="54" t="s">
        <v>43</v>
      </c>
      <c r="F31" s="53" t="s">
        <v>44</v>
      </c>
      <c r="G31" s="62" t="s">
        <v>93</v>
      </c>
      <c r="H31" s="63" t="s">
        <v>46</v>
      </c>
      <c r="I31" s="71" t="s">
        <v>94</v>
      </c>
      <c r="J31" s="56" t="s">
        <v>95</v>
      </c>
      <c r="K31" s="56" t="s">
        <v>46</v>
      </c>
      <c r="L31" s="56" t="s">
        <v>96</v>
      </c>
      <c r="M31" s="38" t="s">
        <v>97</v>
      </c>
      <c r="N31" s="19"/>
      <c r="O31" s="39">
        <v>50</v>
      </c>
      <c r="P31" s="59">
        <v>0</v>
      </c>
      <c r="Q31" s="39">
        <v>50</v>
      </c>
      <c r="R31" s="39">
        <v>50</v>
      </c>
      <c r="S31" s="39">
        <v>50</v>
      </c>
    </row>
    <row r="32" spans="1:19" ht="278.25" hidden="1" customHeight="1">
      <c r="A32" s="100"/>
      <c r="B32" s="41"/>
      <c r="C32" s="19"/>
      <c r="D32" s="21"/>
      <c r="E32" s="44"/>
      <c r="F32" s="22"/>
      <c r="H32" s="101"/>
      <c r="I32" s="102"/>
      <c r="J32" s="56"/>
      <c r="K32" s="56"/>
      <c r="L32" s="56"/>
      <c r="M32" s="5"/>
      <c r="N32" s="19"/>
      <c r="O32" s="43"/>
      <c r="P32" s="61"/>
      <c r="Q32" s="43"/>
      <c r="R32" s="43"/>
      <c r="S32" s="43"/>
    </row>
    <row r="33" spans="1:19" ht="69" customHeight="1">
      <c r="A33" s="100"/>
      <c r="B33" s="45"/>
      <c r="C33" s="22"/>
      <c r="D33" s="62" t="s">
        <v>98</v>
      </c>
      <c r="E33" s="63" t="s">
        <v>46</v>
      </c>
      <c r="F33" s="62" t="s">
        <v>99</v>
      </c>
      <c r="G33" s="53" t="s">
        <v>100</v>
      </c>
      <c r="H33" s="54" t="s">
        <v>46</v>
      </c>
      <c r="I33" s="77" t="s">
        <v>101</v>
      </c>
      <c r="J33" s="56"/>
      <c r="K33" s="56"/>
      <c r="L33" s="56"/>
      <c r="M33" s="21"/>
      <c r="N33" s="22"/>
      <c r="O33" s="48"/>
      <c r="P33" s="64"/>
      <c r="Q33" s="48"/>
      <c r="R33" s="48"/>
      <c r="S33" s="48"/>
    </row>
    <row r="34" spans="1:19" ht="100.5" customHeight="1">
      <c r="A34" s="54"/>
      <c r="B34" s="92"/>
      <c r="C34" s="93"/>
      <c r="D34" s="62"/>
      <c r="E34" s="63"/>
      <c r="F34" s="62"/>
      <c r="G34" s="21"/>
      <c r="H34" s="103"/>
      <c r="I34" s="104"/>
      <c r="J34" s="46"/>
      <c r="K34" s="46"/>
      <c r="L34" s="47"/>
      <c r="M34" s="46"/>
      <c r="N34" s="42"/>
      <c r="O34" s="97"/>
      <c r="P34" s="98"/>
      <c r="Q34" s="97"/>
      <c r="R34" s="97"/>
      <c r="S34" s="97"/>
    </row>
    <row r="35" spans="1:19" ht="64.5" customHeight="1">
      <c r="A35" s="35" t="s">
        <v>102</v>
      </c>
      <c r="B35" s="35" t="s">
        <v>103</v>
      </c>
      <c r="C35" s="36"/>
      <c r="D35" s="53" t="s">
        <v>42</v>
      </c>
      <c r="E35" s="54" t="s">
        <v>43</v>
      </c>
      <c r="F35" s="53" t="s">
        <v>44</v>
      </c>
      <c r="G35" s="62" t="s">
        <v>104</v>
      </c>
      <c r="H35" s="105" t="s">
        <v>46</v>
      </c>
      <c r="I35" s="106" t="s">
        <v>105</v>
      </c>
      <c r="J35" s="99" t="s">
        <v>106</v>
      </c>
      <c r="K35" s="99" t="s">
        <v>46</v>
      </c>
      <c r="L35" s="99" t="s">
        <v>107</v>
      </c>
      <c r="M35" s="20" t="s">
        <v>108</v>
      </c>
      <c r="N35" s="19"/>
      <c r="O35" s="39">
        <v>425</v>
      </c>
      <c r="P35" s="39">
        <v>425</v>
      </c>
      <c r="Q35" s="39">
        <v>235.8</v>
      </c>
      <c r="R35" s="39">
        <v>155</v>
      </c>
      <c r="S35" s="39">
        <v>155</v>
      </c>
    </row>
    <row r="36" spans="1:19" ht="4.5" customHeight="1">
      <c r="A36" s="40"/>
      <c r="B36" s="41"/>
      <c r="C36" s="19"/>
      <c r="D36" s="21"/>
      <c r="E36" s="44"/>
      <c r="F36" s="22"/>
      <c r="G36" s="53" t="s">
        <v>100</v>
      </c>
      <c r="H36" s="107" t="s">
        <v>46</v>
      </c>
      <c r="I36" s="38" t="s">
        <v>101</v>
      </c>
      <c r="J36" s="100"/>
      <c r="K36" s="100"/>
      <c r="L36" s="100"/>
      <c r="M36" s="108"/>
      <c r="N36" s="19"/>
      <c r="O36" s="43"/>
      <c r="P36" s="43"/>
      <c r="Q36" s="43"/>
      <c r="R36" s="43"/>
      <c r="S36" s="43"/>
    </row>
    <row r="37" spans="1:19" ht="151.5" customHeight="1">
      <c r="A37" s="40"/>
      <c r="B37" s="41"/>
      <c r="C37" s="19"/>
      <c r="D37" s="53" t="s">
        <v>109</v>
      </c>
      <c r="E37" s="54" t="s">
        <v>46</v>
      </c>
      <c r="F37" s="53" t="s">
        <v>110</v>
      </c>
      <c r="G37" s="21"/>
      <c r="H37" s="44"/>
      <c r="I37" s="22"/>
      <c r="J37" s="54"/>
      <c r="K37" s="54"/>
      <c r="L37" s="54"/>
      <c r="M37" s="108"/>
      <c r="N37" s="19"/>
      <c r="O37" s="43"/>
      <c r="P37" s="43"/>
      <c r="Q37" s="43"/>
      <c r="R37" s="43"/>
      <c r="S37" s="43"/>
    </row>
    <row r="38" spans="1:19" hidden="1">
      <c r="A38" s="44"/>
      <c r="B38" s="45"/>
      <c r="C38" s="22"/>
      <c r="D38" s="21"/>
      <c r="E38" s="44"/>
      <c r="F38" s="22"/>
      <c r="G38" s="46"/>
      <c r="H38" s="46"/>
      <c r="I38" s="47"/>
      <c r="J38" s="60"/>
      <c r="K38" s="60"/>
      <c r="L38" s="42"/>
      <c r="M38" s="109"/>
      <c r="N38" s="90"/>
      <c r="O38" s="48"/>
      <c r="P38" s="48"/>
      <c r="Q38" s="48"/>
      <c r="R38" s="48"/>
      <c r="S38" s="48"/>
    </row>
    <row r="39" spans="1:19" ht="285.75" customHeight="1">
      <c r="A39" s="99" t="s">
        <v>111</v>
      </c>
      <c r="B39" s="35" t="s">
        <v>112</v>
      </c>
      <c r="C39" s="36"/>
      <c r="D39" s="62" t="s">
        <v>42</v>
      </c>
      <c r="E39" s="63" t="s">
        <v>43</v>
      </c>
      <c r="F39" s="62" t="s">
        <v>44</v>
      </c>
      <c r="G39" s="62"/>
      <c r="H39" s="105"/>
      <c r="I39" s="110"/>
      <c r="J39" s="85" t="s">
        <v>113</v>
      </c>
      <c r="K39" s="80" t="s">
        <v>85</v>
      </c>
      <c r="L39" s="80" t="s">
        <v>114</v>
      </c>
      <c r="M39" s="111" t="s">
        <v>115</v>
      </c>
      <c r="N39" s="19"/>
      <c r="O39" s="52">
        <v>1708.1</v>
      </c>
      <c r="P39" s="52">
        <v>1708.1</v>
      </c>
      <c r="Q39" s="52">
        <v>1080.5</v>
      </c>
      <c r="R39" s="52">
        <v>1080.5</v>
      </c>
      <c r="S39" s="52">
        <v>1080.5</v>
      </c>
    </row>
    <row r="40" spans="1:19" ht="254.25" customHeight="1">
      <c r="A40" s="54"/>
      <c r="B40" s="112"/>
      <c r="C40" s="12"/>
      <c r="D40" s="62" t="s">
        <v>116</v>
      </c>
      <c r="E40" s="63"/>
      <c r="F40" s="62"/>
      <c r="G40" s="113"/>
      <c r="H40" s="114"/>
      <c r="I40" s="115"/>
      <c r="J40" s="116" t="s">
        <v>117</v>
      </c>
      <c r="K40" s="80" t="s">
        <v>46</v>
      </c>
      <c r="L40" s="80" t="s">
        <v>118</v>
      </c>
      <c r="M40" s="117"/>
      <c r="N40" s="118"/>
      <c r="O40" s="119"/>
      <c r="P40" s="52"/>
      <c r="Q40" s="52"/>
      <c r="R40" s="52"/>
      <c r="S40" s="52"/>
    </row>
    <row r="41" spans="1:19" ht="254.25" customHeight="1">
      <c r="A41" s="35" t="s">
        <v>119</v>
      </c>
      <c r="B41" s="35" t="s">
        <v>120</v>
      </c>
      <c r="C41" s="36"/>
      <c r="D41" s="53" t="s">
        <v>42</v>
      </c>
      <c r="E41" s="54" t="s">
        <v>43</v>
      </c>
      <c r="F41" s="53" t="s">
        <v>44</v>
      </c>
      <c r="G41" s="81" t="s">
        <v>121</v>
      </c>
      <c r="H41" s="120" t="s">
        <v>46</v>
      </c>
      <c r="I41" s="121" t="s">
        <v>122</v>
      </c>
      <c r="J41" s="86" t="s">
        <v>123</v>
      </c>
      <c r="K41" s="73" t="s">
        <v>46</v>
      </c>
      <c r="L41" s="72" t="s">
        <v>124</v>
      </c>
      <c r="M41" s="38" t="s">
        <v>125</v>
      </c>
      <c r="N41" s="19"/>
      <c r="O41" s="39">
        <v>12075.7</v>
      </c>
      <c r="P41" s="39">
        <v>12029.9</v>
      </c>
      <c r="Q41" s="39">
        <v>12070.4</v>
      </c>
      <c r="R41" s="39">
        <v>10882.1</v>
      </c>
      <c r="S41" s="39">
        <v>11444.9</v>
      </c>
    </row>
    <row r="42" spans="1:19" ht="172.5" customHeight="1">
      <c r="A42" s="40"/>
      <c r="B42" s="41"/>
      <c r="C42" s="19"/>
      <c r="D42" s="21"/>
      <c r="E42" s="44"/>
      <c r="F42" s="21"/>
      <c r="G42" s="72" t="s">
        <v>126</v>
      </c>
      <c r="H42" s="73" t="s">
        <v>46</v>
      </c>
      <c r="I42" s="72" t="s">
        <v>127</v>
      </c>
      <c r="J42" s="72" t="s">
        <v>128</v>
      </c>
      <c r="K42" s="73" t="s">
        <v>46</v>
      </c>
      <c r="L42" s="72" t="s">
        <v>129</v>
      </c>
      <c r="M42" s="5"/>
      <c r="N42" s="19"/>
      <c r="O42" s="43"/>
      <c r="P42" s="43"/>
      <c r="Q42" s="43"/>
      <c r="R42" s="43"/>
      <c r="S42" s="43"/>
    </row>
    <row r="43" spans="1:19" ht="213" customHeight="1">
      <c r="A43" s="44"/>
      <c r="B43" s="45"/>
      <c r="C43" s="22"/>
      <c r="D43" s="81" t="s">
        <v>130</v>
      </c>
      <c r="E43" s="82" t="s">
        <v>46</v>
      </c>
      <c r="F43" s="122" t="s">
        <v>131</v>
      </c>
      <c r="G43" s="123" t="s">
        <v>132</v>
      </c>
      <c r="H43" s="73" t="s">
        <v>46</v>
      </c>
      <c r="I43" s="72" t="s">
        <v>133</v>
      </c>
      <c r="J43" s="124"/>
      <c r="K43" s="125"/>
      <c r="L43" s="124"/>
      <c r="M43" s="21"/>
      <c r="N43" s="22"/>
      <c r="O43" s="48"/>
      <c r="P43" s="48"/>
      <c r="Q43" s="48"/>
      <c r="R43" s="48"/>
      <c r="S43" s="48"/>
    </row>
    <row r="44" spans="1:19" ht="69" customHeight="1">
      <c r="A44" s="35" t="s">
        <v>134</v>
      </c>
      <c r="B44" s="35" t="s">
        <v>135</v>
      </c>
      <c r="C44" s="10"/>
      <c r="D44" s="126" t="s">
        <v>42</v>
      </c>
      <c r="E44" s="126" t="s">
        <v>43</v>
      </c>
      <c r="F44" s="126" t="s">
        <v>44</v>
      </c>
      <c r="G44" s="80" t="s">
        <v>136</v>
      </c>
      <c r="H44" s="80" t="s">
        <v>137</v>
      </c>
      <c r="I44" s="80" t="s">
        <v>138</v>
      </c>
      <c r="J44" s="127" t="s">
        <v>4</v>
      </c>
      <c r="K44" s="128"/>
      <c r="L44" s="76"/>
      <c r="M44" s="38" t="s">
        <v>139</v>
      </c>
      <c r="N44" s="19"/>
      <c r="O44" s="39">
        <v>143.4</v>
      </c>
      <c r="P44" s="39">
        <v>143.4</v>
      </c>
      <c r="Q44" s="39">
        <v>140</v>
      </c>
      <c r="R44" s="39">
        <v>140</v>
      </c>
      <c r="S44" s="39">
        <v>140</v>
      </c>
    </row>
    <row r="45" spans="1:19" ht="68.25" customHeight="1">
      <c r="A45" s="40"/>
      <c r="B45" s="41"/>
      <c r="C45" s="55"/>
      <c r="D45" s="80" t="s">
        <v>140</v>
      </c>
      <c r="E45" s="80" t="s">
        <v>141</v>
      </c>
      <c r="F45" s="80" t="s">
        <v>142</v>
      </c>
      <c r="G45" s="129"/>
      <c r="H45" s="129"/>
      <c r="I45" s="85"/>
      <c r="J45" s="130"/>
      <c r="K45" s="130"/>
      <c r="L45" s="131"/>
      <c r="M45" s="132"/>
      <c r="N45" s="90"/>
      <c r="O45" s="133"/>
      <c r="P45" s="43"/>
      <c r="Q45" s="43"/>
      <c r="R45" s="43"/>
      <c r="S45" s="43"/>
    </row>
    <row r="46" spans="1:19" ht="140.25" customHeight="1">
      <c r="A46" s="35" t="s">
        <v>143</v>
      </c>
      <c r="B46" s="35" t="s">
        <v>144</v>
      </c>
      <c r="C46" s="36"/>
      <c r="D46" s="54" t="s">
        <v>42</v>
      </c>
      <c r="E46" s="54" t="s">
        <v>43</v>
      </c>
      <c r="F46" s="77" t="s">
        <v>44</v>
      </c>
      <c r="G46" s="126" t="s">
        <v>145</v>
      </c>
      <c r="H46" s="73" t="s">
        <v>46</v>
      </c>
      <c r="I46" s="74">
        <v>39197</v>
      </c>
      <c r="J46" s="56" t="s">
        <v>146</v>
      </c>
      <c r="K46" s="57" t="s">
        <v>46</v>
      </c>
      <c r="L46" s="58" t="s">
        <v>147</v>
      </c>
      <c r="M46" s="134" t="s">
        <v>108</v>
      </c>
      <c r="N46" s="135"/>
      <c r="O46" s="136">
        <v>2692.2</v>
      </c>
      <c r="P46" s="39">
        <v>2692.2</v>
      </c>
      <c r="Q46" s="39">
        <v>3332.9</v>
      </c>
      <c r="R46" s="39">
        <v>3332.9</v>
      </c>
      <c r="S46" s="39">
        <v>3332.9</v>
      </c>
    </row>
    <row r="47" spans="1:19" ht="168" customHeight="1">
      <c r="A47" s="40"/>
      <c r="B47" s="41"/>
      <c r="C47" s="19"/>
      <c r="D47" s="109"/>
      <c r="E47" s="137"/>
      <c r="F47" s="89"/>
      <c r="G47" s="72" t="s">
        <v>148</v>
      </c>
      <c r="H47" s="73" t="s">
        <v>46</v>
      </c>
      <c r="I47" s="74">
        <v>42464</v>
      </c>
      <c r="J47" s="56"/>
      <c r="K47" s="57"/>
      <c r="L47" s="58"/>
      <c r="M47" s="132"/>
      <c r="N47" s="90"/>
      <c r="O47" s="133"/>
      <c r="P47" s="133"/>
      <c r="Q47" s="133"/>
      <c r="R47" s="43"/>
      <c r="S47" s="43"/>
    </row>
    <row r="48" spans="1:19" ht="127.5" customHeight="1">
      <c r="A48" s="35" t="s">
        <v>149</v>
      </c>
      <c r="B48" s="35" t="s">
        <v>150</v>
      </c>
      <c r="C48" s="36"/>
      <c r="D48" s="53" t="s">
        <v>42</v>
      </c>
      <c r="E48" s="54" t="s">
        <v>151</v>
      </c>
      <c r="F48" s="77" t="s">
        <v>44</v>
      </c>
      <c r="G48" s="126" t="s">
        <v>152</v>
      </c>
      <c r="H48" s="73" t="s">
        <v>46</v>
      </c>
      <c r="I48" s="74">
        <v>41000</v>
      </c>
      <c r="J48" s="56" t="s">
        <v>153</v>
      </c>
      <c r="K48" s="57" t="s">
        <v>46</v>
      </c>
      <c r="L48" s="58" t="s">
        <v>154</v>
      </c>
      <c r="M48" s="134" t="s">
        <v>155</v>
      </c>
      <c r="N48" s="135"/>
      <c r="O48" s="136">
        <v>11873.1</v>
      </c>
      <c r="P48" s="136">
        <v>11873.1</v>
      </c>
      <c r="Q48" s="136">
        <v>9071.9</v>
      </c>
      <c r="R48" s="39">
        <v>6692.7</v>
      </c>
      <c r="S48" s="39">
        <v>7181.7</v>
      </c>
    </row>
    <row r="49" spans="1:19" s="130" customFormat="1" ht="211.5" customHeight="1">
      <c r="A49" s="40"/>
      <c r="B49" s="41"/>
      <c r="C49" s="19"/>
      <c r="D49" s="21"/>
      <c r="E49" s="44"/>
      <c r="F49" s="22"/>
      <c r="I49" s="138"/>
      <c r="J49" s="56"/>
      <c r="K49" s="57"/>
      <c r="L49" s="58"/>
      <c r="M49" s="132"/>
      <c r="N49" s="90"/>
      <c r="O49" s="43"/>
      <c r="P49" s="43"/>
      <c r="Q49" s="43"/>
      <c r="R49" s="43"/>
      <c r="S49" s="43"/>
    </row>
    <row r="50" spans="1:19" ht="69" hidden="1" customHeight="1">
      <c r="A50" s="35" t="s">
        <v>156</v>
      </c>
      <c r="B50" s="65">
        <v>4023</v>
      </c>
      <c r="C50" s="139"/>
      <c r="D50" s="140" t="s">
        <v>42</v>
      </c>
      <c r="E50" s="140" t="s">
        <v>151</v>
      </c>
      <c r="F50" s="140" t="s">
        <v>44</v>
      </c>
      <c r="G50" s="37" t="s">
        <v>4</v>
      </c>
      <c r="H50" s="5"/>
      <c r="I50" s="55"/>
      <c r="J50" s="56" t="s">
        <v>157</v>
      </c>
      <c r="K50" s="57" t="s">
        <v>46</v>
      </c>
      <c r="L50" s="58" t="s">
        <v>158</v>
      </c>
      <c r="M50" s="38" t="s">
        <v>159</v>
      </c>
      <c r="N50" s="19"/>
      <c r="O50" s="39">
        <v>0</v>
      </c>
      <c r="P50" s="39">
        <v>0</v>
      </c>
      <c r="Q50" s="59">
        <v>0</v>
      </c>
      <c r="R50" s="59">
        <v>0</v>
      </c>
      <c r="S50" s="59">
        <v>0</v>
      </c>
    </row>
    <row r="51" spans="1:19" ht="132.75" hidden="1" customHeight="1">
      <c r="A51" s="40"/>
      <c r="B51" s="141"/>
      <c r="C51" s="142"/>
      <c r="D51" s="80" t="s">
        <v>160</v>
      </c>
      <c r="E51" s="80" t="s">
        <v>161</v>
      </c>
      <c r="F51" s="80" t="s">
        <v>162</v>
      </c>
      <c r="I51" s="60"/>
      <c r="J51" s="56"/>
      <c r="K51" s="57"/>
      <c r="L51" s="58"/>
      <c r="M51" s="5"/>
      <c r="N51" s="19"/>
      <c r="O51" s="43"/>
      <c r="P51" s="43"/>
      <c r="Q51" s="61"/>
      <c r="R51" s="61"/>
      <c r="S51" s="61"/>
    </row>
    <row r="52" spans="1:19" ht="162.75" hidden="1" customHeight="1">
      <c r="A52" s="44"/>
      <c r="B52" s="143"/>
      <c r="C52" s="104"/>
      <c r="D52" s="80" t="s">
        <v>163</v>
      </c>
      <c r="E52" s="80" t="s">
        <v>46</v>
      </c>
      <c r="F52" s="80" t="s">
        <v>164</v>
      </c>
      <c r="G52" s="46"/>
      <c r="H52" s="46"/>
      <c r="I52" s="47"/>
      <c r="J52" s="46"/>
      <c r="K52" s="46"/>
      <c r="L52" s="47"/>
      <c r="M52" s="21"/>
      <c r="N52" s="22"/>
      <c r="O52" s="48"/>
      <c r="P52" s="48"/>
      <c r="Q52" s="64"/>
      <c r="R52" s="64"/>
      <c r="S52" s="64"/>
    </row>
    <row r="53" spans="1:19" ht="150" customHeight="1">
      <c r="A53" s="35" t="s">
        <v>165</v>
      </c>
      <c r="B53" s="35" t="s">
        <v>166</v>
      </c>
      <c r="C53" s="36"/>
      <c r="D53" s="62" t="s">
        <v>42</v>
      </c>
      <c r="E53" s="63" t="s">
        <v>167</v>
      </c>
      <c r="F53" s="62" t="s">
        <v>44</v>
      </c>
      <c r="G53" s="126" t="s">
        <v>152</v>
      </c>
      <c r="H53" s="73" t="s">
        <v>46</v>
      </c>
      <c r="I53" s="74">
        <v>41000</v>
      </c>
      <c r="J53" s="144" t="s">
        <v>168</v>
      </c>
      <c r="K53" s="80" t="s">
        <v>46</v>
      </c>
      <c r="L53" s="80" t="s">
        <v>147</v>
      </c>
      <c r="M53" s="38" t="s">
        <v>169</v>
      </c>
      <c r="N53" s="19"/>
      <c r="O53" s="39">
        <v>441.3</v>
      </c>
      <c r="P53" s="39">
        <v>441.3</v>
      </c>
      <c r="Q53" s="39">
        <v>271.5</v>
      </c>
      <c r="R53" s="39">
        <v>271.5</v>
      </c>
      <c r="S53" s="39">
        <v>271.5</v>
      </c>
    </row>
    <row r="54" spans="1:19" hidden="1">
      <c r="A54" s="44"/>
      <c r="B54" s="45"/>
      <c r="C54" s="22"/>
      <c r="D54" s="46"/>
      <c r="E54" s="46"/>
      <c r="F54" s="47"/>
      <c r="G54" s="46"/>
      <c r="H54" s="46"/>
      <c r="I54" s="47"/>
      <c r="J54" s="46"/>
      <c r="K54" s="46"/>
      <c r="L54" s="47"/>
      <c r="M54" s="21"/>
      <c r="N54" s="22"/>
      <c r="O54" s="48"/>
      <c r="P54" s="48"/>
      <c r="Q54" s="48"/>
      <c r="R54" s="48"/>
      <c r="S54" s="48"/>
    </row>
    <row r="55" spans="1:19" ht="176.25" customHeight="1">
      <c r="A55" s="49" t="s">
        <v>170</v>
      </c>
      <c r="B55" s="35" t="s">
        <v>171</v>
      </c>
      <c r="C55" s="36"/>
      <c r="D55" s="62" t="s">
        <v>42</v>
      </c>
      <c r="E55" s="63" t="s">
        <v>172</v>
      </c>
      <c r="F55" s="62" t="s">
        <v>44</v>
      </c>
      <c r="G55" s="62" t="s">
        <v>100</v>
      </c>
      <c r="H55" s="105" t="s">
        <v>46</v>
      </c>
      <c r="I55" s="106" t="s">
        <v>101</v>
      </c>
      <c r="J55" s="80" t="s">
        <v>173</v>
      </c>
      <c r="K55" s="80" t="s">
        <v>46</v>
      </c>
      <c r="L55" s="80" t="s">
        <v>174</v>
      </c>
      <c r="M55" s="145" t="s">
        <v>175</v>
      </c>
      <c r="N55" s="146"/>
      <c r="O55" s="52">
        <v>37.700000000000003</v>
      </c>
      <c r="P55" s="52">
        <v>37.700000000000003</v>
      </c>
      <c r="Q55" s="52">
        <v>270.8</v>
      </c>
      <c r="R55" s="52">
        <v>270.89999999999998</v>
      </c>
      <c r="S55" s="52">
        <v>270.8</v>
      </c>
    </row>
    <row r="56" spans="1:19" ht="15" customHeight="1">
      <c r="A56" s="35" t="s">
        <v>176</v>
      </c>
      <c r="B56" s="35" t="s">
        <v>177</v>
      </c>
      <c r="C56" s="36"/>
      <c r="D56" s="53" t="s">
        <v>42</v>
      </c>
      <c r="E56" s="54" t="s">
        <v>178</v>
      </c>
      <c r="F56" s="53" t="s">
        <v>44</v>
      </c>
      <c r="G56" s="37" t="s">
        <v>4</v>
      </c>
      <c r="H56" s="5"/>
      <c r="I56" s="55"/>
      <c r="J56" s="56" t="s">
        <v>179</v>
      </c>
      <c r="K56" s="56" t="s">
        <v>46</v>
      </c>
      <c r="L56" s="56" t="s">
        <v>180</v>
      </c>
      <c r="M56" s="147" t="s">
        <v>181</v>
      </c>
      <c r="N56" s="135"/>
      <c r="O56" s="39">
        <v>0</v>
      </c>
      <c r="P56" s="39">
        <v>0</v>
      </c>
      <c r="Q56" s="39">
        <v>3</v>
      </c>
      <c r="R56" s="39">
        <v>3</v>
      </c>
      <c r="S56" s="39">
        <v>3</v>
      </c>
    </row>
    <row r="57" spans="1:19" ht="63" customHeight="1">
      <c r="A57" s="40"/>
      <c r="B57" s="41"/>
      <c r="C57" s="19"/>
      <c r="D57" s="21"/>
      <c r="E57" s="44"/>
      <c r="F57" s="22"/>
      <c r="I57" s="60"/>
      <c r="J57" s="56"/>
      <c r="K57" s="56"/>
      <c r="L57" s="56"/>
      <c r="M57" s="148"/>
      <c r="N57" s="19"/>
      <c r="O57" s="43"/>
      <c r="P57" s="43"/>
      <c r="Q57" s="43"/>
      <c r="R57" s="43"/>
      <c r="S57" s="43"/>
    </row>
    <row r="58" spans="1:19" ht="73.5" customHeight="1">
      <c r="A58" s="44"/>
      <c r="B58" s="45"/>
      <c r="C58" s="22"/>
      <c r="D58" s="62" t="s">
        <v>182</v>
      </c>
      <c r="E58" s="63" t="s">
        <v>46</v>
      </c>
      <c r="F58" s="62" t="s">
        <v>183</v>
      </c>
      <c r="G58" s="46"/>
      <c r="H58" s="46"/>
      <c r="I58" s="46"/>
      <c r="J58" s="56"/>
      <c r="K58" s="56"/>
      <c r="L58" s="56"/>
      <c r="M58" s="149"/>
      <c r="N58" s="22"/>
      <c r="O58" s="48"/>
      <c r="P58" s="48"/>
      <c r="Q58" s="48"/>
      <c r="R58" s="48"/>
      <c r="S58" s="48"/>
    </row>
    <row r="59" spans="1:19">
      <c r="A59" s="34" t="s">
        <v>184</v>
      </c>
      <c r="B59" s="35" t="s">
        <v>185</v>
      </c>
      <c r="C59" s="36"/>
      <c r="D59" s="37" t="s">
        <v>35</v>
      </c>
      <c r="E59" s="5"/>
      <c r="F59" s="19"/>
      <c r="G59" s="37" t="s">
        <v>35</v>
      </c>
      <c r="H59" s="5"/>
      <c r="I59" s="19"/>
      <c r="J59" s="37" t="s">
        <v>35</v>
      </c>
      <c r="K59" s="5"/>
      <c r="L59" s="19"/>
      <c r="M59" s="38" t="s">
        <v>36</v>
      </c>
      <c r="N59" s="19"/>
      <c r="O59" s="39">
        <f>SUM(O63+O69)</f>
        <v>7150.5</v>
      </c>
      <c r="P59" s="39">
        <f>SUM(P63+P69)</f>
        <v>7129.2</v>
      </c>
      <c r="Q59" s="39">
        <f>SUM(Q63+Q69)</f>
        <v>8089.9</v>
      </c>
      <c r="R59" s="39">
        <f>SUM(R63+R69)</f>
        <v>8502.4</v>
      </c>
      <c r="S59" s="39">
        <f>SUM(S63+S69)</f>
        <v>8951.2000000000007</v>
      </c>
    </row>
    <row r="60" spans="1:19">
      <c r="A60" s="40"/>
      <c r="B60" s="41"/>
      <c r="C60" s="19"/>
      <c r="D60" s="5"/>
      <c r="E60" s="5"/>
      <c r="F60" s="19"/>
      <c r="I60" s="42"/>
      <c r="L60" s="42"/>
      <c r="M60" s="5"/>
      <c r="N60" s="19"/>
      <c r="O60" s="43"/>
      <c r="P60" s="43"/>
      <c r="Q60" s="43"/>
      <c r="R60" s="43"/>
      <c r="S60" s="43"/>
    </row>
    <row r="61" spans="1:19" ht="88.5" customHeight="1">
      <c r="A61" s="44"/>
      <c r="B61" s="45"/>
      <c r="C61" s="22"/>
      <c r="D61" s="46"/>
      <c r="E61" s="46"/>
      <c r="F61" s="47"/>
      <c r="G61" s="46"/>
      <c r="H61" s="46"/>
      <c r="I61" s="47"/>
      <c r="J61" s="46"/>
      <c r="K61" s="46"/>
      <c r="L61" s="47"/>
      <c r="M61" s="21"/>
      <c r="N61" s="22"/>
      <c r="O61" s="48"/>
      <c r="P61" s="48"/>
      <c r="Q61" s="48"/>
      <c r="R61" s="48"/>
      <c r="S61" s="48"/>
    </row>
    <row r="62" spans="1:19">
      <c r="A62" s="49" t="s">
        <v>39</v>
      </c>
      <c r="B62" s="35" t="s">
        <v>4</v>
      </c>
      <c r="C62" s="13"/>
      <c r="D62" s="50" t="s">
        <v>4</v>
      </c>
      <c r="E62" s="15"/>
      <c r="F62" s="13"/>
      <c r="G62" s="50" t="s">
        <v>4</v>
      </c>
      <c r="H62" s="15"/>
      <c r="I62" s="13"/>
      <c r="J62" s="50" t="s">
        <v>4</v>
      </c>
      <c r="K62" s="15"/>
      <c r="L62" s="13"/>
      <c r="M62" s="38" t="s">
        <v>4</v>
      </c>
      <c r="N62" s="22"/>
      <c r="O62" s="52" t="s">
        <v>4</v>
      </c>
      <c r="P62" s="52" t="s">
        <v>4</v>
      </c>
      <c r="Q62" s="52" t="s">
        <v>4</v>
      </c>
      <c r="R62" s="52" t="s">
        <v>4</v>
      </c>
      <c r="S62" s="52" t="s">
        <v>4</v>
      </c>
    </row>
    <row r="63" spans="1:19" ht="173.25" customHeight="1">
      <c r="A63" s="35" t="s">
        <v>186</v>
      </c>
      <c r="B63" s="35" t="s">
        <v>187</v>
      </c>
      <c r="C63" s="36"/>
      <c r="D63" s="53" t="s">
        <v>42</v>
      </c>
      <c r="E63" s="54" t="s">
        <v>46</v>
      </c>
      <c r="F63" s="53" t="s">
        <v>44</v>
      </c>
      <c r="G63" s="62" t="s">
        <v>188</v>
      </c>
      <c r="H63" s="105" t="s">
        <v>46</v>
      </c>
      <c r="I63" s="106" t="s">
        <v>189</v>
      </c>
      <c r="J63" s="150" t="s">
        <v>190</v>
      </c>
      <c r="K63" s="80" t="s">
        <v>46</v>
      </c>
      <c r="L63" s="80" t="s">
        <v>191</v>
      </c>
      <c r="M63" s="38" t="s">
        <v>192</v>
      </c>
      <c r="N63" s="19"/>
      <c r="O63" s="39">
        <v>7150.5</v>
      </c>
      <c r="P63" s="39">
        <v>7129.2</v>
      </c>
      <c r="Q63" s="39">
        <v>8089.9</v>
      </c>
      <c r="R63" s="39">
        <v>8502.4</v>
      </c>
      <c r="S63" s="39">
        <v>8951.2000000000007</v>
      </c>
    </row>
    <row r="64" spans="1:19" ht="206.25" customHeight="1">
      <c r="A64" s="40"/>
      <c r="B64" s="41"/>
      <c r="C64" s="19"/>
      <c r="D64" s="21"/>
      <c r="E64" s="44"/>
      <c r="F64" s="22"/>
      <c r="G64" s="151" t="s">
        <v>193</v>
      </c>
      <c r="H64" s="80" t="s">
        <v>46</v>
      </c>
      <c r="I64" s="80" t="s">
        <v>194</v>
      </c>
      <c r="J64" s="80" t="s">
        <v>195</v>
      </c>
      <c r="K64" s="80" t="s">
        <v>46</v>
      </c>
      <c r="L64" s="80" t="s">
        <v>196</v>
      </c>
      <c r="M64" s="5"/>
      <c r="N64" s="19"/>
      <c r="O64" s="43"/>
      <c r="P64" s="43"/>
      <c r="Q64" s="43"/>
      <c r="R64" s="43"/>
      <c r="S64" s="43"/>
    </row>
    <row r="65" spans="1:19" ht="143.25" customHeight="1">
      <c r="A65" s="40"/>
      <c r="B65" s="41"/>
      <c r="C65" s="19"/>
      <c r="D65" s="62" t="s">
        <v>197</v>
      </c>
      <c r="E65" s="63" t="s">
        <v>46</v>
      </c>
      <c r="F65" s="62" t="s">
        <v>198</v>
      </c>
      <c r="I65" s="42"/>
      <c r="J65" s="152" t="s">
        <v>199</v>
      </c>
      <c r="K65" s="80" t="s">
        <v>46</v>
      </c>
      <c r="L65" s="80" t="s">
        <v>196</v>
      </c>
      <c r="M65" s="5"/>
      <c r="N65" s="19"/>
      <c r="O65" s="43"/>
      <c r="P65" s="43"/>
      <c r="Q65" s="43"/>
      <c r="R65" s="43"/>
      <c r="S65" s="43"/>
    </row>
    <row r="66" spans="1:19" ht="148.5" customHeight="1">
      <c r="A66" s="40"/>
      <c r="B66" s="41"/>
      <c r="C66" s="19"/>
      <c r="D66" s="46"/>
      <c r="E66" s="153"/>
      <c r="F66" s="47"/>
      <c r="I66" s="42"/>
      <c r="J66" s="154" t="s">
        <v>200</v>
      </c>
      <c r="K66" s="80" t="s">
        <v>46</v>
      </c>
      <c r="L66" s="80" t="s">
        <v>196</v>
      </c>
      <c r="M66" s="5"/>
      <c r="N66" s="19"/>
      <c r="O66" s="43"/>
      <c r="P66" s="43"/>
      <c r="Q66" s="43"/>
      <c r="R66" s="43"/>
      <c r="S66" s="43"/>
    </row>
    <row r="67" spans="1:19" ht="158.25" customHeight="1">
      <c r="A67" s="40"/>
      <c r="B67" s="41"/>
      <c r="C67" s="19"/>
      <c r="D67" s="46"/>
      <c r="E67" s="153"/>
      <c r="F67" s="47"/>
      <c r="I67" s="42"/>
      <c r="J67" s="155" t="s">
        <v>201</v>
      </c>
      <c r="K67" s="156" t="s">
        <v>46</v>
      </c>
      <c r="L67" s="156" t="s">
        <v>202</v>
      </c>
      <c r="M67" s="5"/>
      <c r="N67" s="19"/>
      <c r="O67" s="43"/>
      <c r="P67" s="43"/>
      <c r="Q67" s="43"/>
      <c r="R67" s="43"/>
      <c r="S67" s="43"/>
    </row>
    <row r="68" spans="1:19" ht="211.5" customHeight="1">
      <c r="A68" s="91"/>
      <c r="B68" s="157"/>
      <c r="C68" s="42"/>
      <c r="D68" s="60"/>
      <c r="E68" s="91"/>
      <c r="F68" s="42"/>
      <c r="I68" s="60"/>
      <c r="J68" s="78" t="s">
        <v>203</v>
      </c>
      <c r="K68" s="80" t="s">
        <v>46</v>
      </c>
      <c r="L68" s="80" t="s">
        <v>204</v>
      </c>
      <c r="M68" s="158"/>
      <c r="N68" s="158"/>
      <c r="O68" s="159"/>
      <c r="P68" s="160"/>
      <c r="Q68" s="160"/>
      <c r="R68" s="160"/>
      <c r="S68" s="160"/>
    </row>
    <row r="69" spans="1:19" hidden="1">
      <c r="A69" s="161" t="s">
        <v>205</v>
      </c>
      <c r="B69" s="161" t="s">
        <v>206</v>
      </c>
      <c r="C69" s="19"/>
      <c r="D69" s="53" t="s">
        <v>42</v>
      </c>
      <c r="E69" s="54" t="s">
        <v>46</v>
      </c>
      <c r="F69" s="53" t="s">
        <v>44</v>
      </c>
      <c r="G69" s="37" t="s">
        <v>4</v>
      </c>
      <c r="H69" s="5"/>
      <c r="I69" s="19"/>
      <c r="J69" s="37" t="s">
        <v>4</v>
      </c>
      <c r="K69" s="5"/>
      <c r="L69" s="19"/>
      <c r="M69" s="38" t="s">
        <v>115</v>
      </c>
      <c r="N69" s="19"/>
      <c r="O69" s="39">
        <v>0</v>
      </c>
      <c r="P69" s="39">
        <v>0</v>
      </c>
      <c r="Q69" s="59">
        <v>0</v>
      </c>
      <c r="R69" s="59">
        <v>0</v>
      </c>
      <c r="S69" s="59">
        <v>0</v>
      </c>
    </row>
    <row r="70" spans="1:19" ht="140.25" hidden="1" customHeight="1">
      <c r="A70" s="40"/>
      <c r="B70" s="41"/>
      <c r="C70" s="19"/>
      <c r="D70" s="21"/>
      <c r="E70" s="44"/>
      <c r="F70" s="22"/>
      <c r="I70" s="42"/>
      <c r="L70" s="42"/>
      <c r="M70" s="5"/>
      <c r="N70" s="19"/>
      <c r="O70" s="43"/>
      <c r="P70" s="43"/>
      <c r="Q70" s="61"/>
      <c r="R70" s="61"/>
      <c r="S70" s="61"/>
    </row>
    <row r="71" spans="1:19" hidden="1">
      <c r="A71" s="44"/>
      <c r="B71" s="45"/>
      <c r="C71" s="22"/>
      <c r="D71" s="46"/>
      <c r="E71" s="46"/>
      <c r="F71" s="47"/>
      <c r="G71" s="46"/>
      <c r="H71" s="46"/>
      <c r="I71" s="47"/>
      <c r="J71" s="46"/>
      <c r="K71" s="46"/>
      <c r="L71" s="47"/>
      <c r="M71" s="21"/>
      <c r="N71" s="22"/>
      <c r="O71" s="48"/>
      <c r="P71" s="48"/>
      <c r="Q71" s="64"/>
      <c r="R71" s="64"/>
      <c r="S71" s="64"/>
    </row>
    <row r="72" spans="1:19">
      <c r="A72" s="34" t="s">
        <v>207</v>
      </c>
      <c r="B72" s="35" t="s">
        <v>208</v>
      </c>
      <c r="C72" s="36"/>
      <c r="D72" s="37" t="s">
        <v>35</v>
      </c>
      <c r="E72" s="5"/>
      <c r="F72" s="19"/>
      <c r="G72" s="37" t="s">
        <v>35</v>
      </c>
      <c r="H72" s="5"/>
      <c r="I72" s="19"/>
      <c r="J72" s="37" t="s">
        <v>35</v>
      </c>
      <c r="K72" s="5"/>
      <c r="L72" s="19"/>
      <c r="M72" s="38" t="s">
        <v>36</v>
      </c>
      <c r="N72" s="19"/>
      <c r="O72" s="39">
        <f t="shared" ref="O72:S72" si="0">SUM(O75)</f>
        <v>196.1</v>
      </c>
      <c r="P72" s="39">
        <f t="shared" si="0"/>
        <v>196.1</v>
      </c>
      <c r="Q72" s="39">
        <f t="shared" si="0"/>
        <v>234.7</v>
      </c>
      <c r="R72" s="39">
        <f t="shared" si="0"/>
        <v>234.7</v>
      </c>
      <c r="S72" s="39">
        <f t="shared" si="0"/>
        <v>234.7</v>
      </c>
    </row>
    <row r="73" spans="1:19">
      <c r="A73" s="40"/>
      <c r="B73" s="41"/>
      <c r="C73" s="19"/>
      <c r="D73" s="5"/>
      <c r="E73" s="5"/>
      <c r="F73" s="19"/>
      <c r="I73" s="42"/>
      <c r="L73" s="42"/>
      <c r="M73" s="5"/>
      <c r="N73" s="19"/>
      <c r="O73" s="43"/>
      <c r="P73" s="43"/>
      <c r="Q73" s="43"/>
      <c r="R73" s="43"/>
      <c r="S73" s="43"/>
    </row>
    <row r="74" spans="1:19" ht="135.75" customHeight="1">
      <c r="A74" s="44"/>
      <c r="B74" s="45"/>
      <c r="C74" s="22"/>
      <c r="D74" s="46"/>
      <c r="E74" s="46"/>
      <c r="F74" s="47"/>
      <c r="G74" s="46"/>
      <c r="H74" s="46"/>
      <c r="I74" s="47"/>
      <c r="J74" s="46"/>
      <c r="K74" s="46"/>
      <c r="L74" s="47"/>
      <c r="M74" s="21"/>
      <c r="N74" s="22"/>
      <c r="O74" s="48"/>
      <c r="P74" s="48"/>
      <c r="Q74" s="48"/>
      <c r="R74" s="48"/>
      <c r="S74" s="48"/>
    </row>
    <row r="75" spans="1:19">
      <c r="A75" s="35" t="s">
        <v>209</v>
      </c>
      <c r="B75" s="35" t="s">
        <v>210</v>
      </c>
      <c r="C75" s="36"/>
      <c r="D75" s="37" t="s">
        <v>4</v>
      </c>
      <c r="E75" s="5"/>
      <c r="F75" s="19"/>
      <c r="G75" s="37" t="s">
        <v>4</v>
      </c>
      <c r="H75" s="5"/>
      <c r="I75" s="19"/>
      <c r="J75" s="37" t="s">
        <v>4</v>
      </c>
      <c r="K75" s="5"/>
      <c r="L75" s="19"/>
      <c r="M75" s="38" t="s">
        <v>36</v>
      </c>
      <c r="N75" s="19"/>
      <c r="O75" s="39">
        <f t="shared" ref="O75:S75" si="1">SUM(O79+O82)</f>
        <v>196.1</v>
      </c>
      <c r="P75" s="39">
        <f t="shared" si="1"/>
        <v>196.1</v>
      </c>
      <c r="Q75" s="39">
        <f t="shared" si="1"/>
        <v>234.7</v>
      </c>
      <c r="R75" s="39">
        <f t="shared" si="1"/>
        <v>234.7</v>
      </c>
      <c r="S75" s="39">
        <f t="shared" si="1"/>
        <v>234.7</v>
      </c>
    </row>
    <row r="76" spans="1:19">
      <c r="A76" s="40"/>
      <c r="B76" s="41"/>
      <c r="C76" s="19"/>
      <c r="D76" s="5"/>
      <c r="E76" s="5"/>
      <c r="F76" s="19"/>
      <c r="I76" s="42"/>
      <c r="L76" s="42"/>
      <c r="M76" s="5"/>
      <c r="N76" s="19"/>
      <c r="O76" s="43"/>
      <c r="P76" s="43"/>
      <c r="Q76" s="43"/>
      <c r="R76" s="43"/>
      <c r="S76" s="43"/>
    </row>
    <row r="77" spans="1:19" ht="12.75" customHeight="1">
      <c r="A77" s="44"/>
      <c r="B77" s="45"/>
      <c r="C77" s="22"/>
      <c r="D77" s="46"/>
      <c r="E77" s="46"/>
      <c r="F77" s="47"/>
      <c r="G77" s="46"/>
      <c r="H77" s="46"/>
      <c r="I77" s="47"/>
      <c r="J77" s="46"/>
      <c r="K77" s="46"/>
      <c r="L77" s="47"/>
      <c r="M77" s="21"/>
      <c r="N77" s="22"/>
      <c r="O77" s="48"/>
      <c r="P77" s="48"/>
      <c r="Q77" s="48"/>
      <c r="R77" s="48"/>
      <c r="S77" s="48"/>
    </row>
    <row r="78" spans="1:19" ht="17.25" customHeight="1">
      <c r="A78" s="49" t="s">
        <v>39</v>
      </c>
      <c r="B78" s="35" t="s">
        <v>4</v>
      </c>
      <c r="C78" s="13"/>
      <c r="D78" s="50" t="s">
        <v>4</v>
      </c>
      <c r="E78" s="15"/>
      <c r="F78" s="13"/>
      <c r="G78" s="50" t="s">
        <v>4</v>
      </c>
      <c r="H78" s="15"/>
      <c r="I78" s="13"/>
      <c r="J78" s="50" t="s">
        <v>4</v>
      </c>
      <c r="K78" s="15"/>
      <c r="L78" s="13"/>
      <c r="M78" s="38" t="s">
        <v>4</v>
      </c>
      <c r="N78" s="22"/>
      <c r="O78" s="52" t="s">
        <v>4</v>
      </c>
      <c r="P78" s="52" t="s">
        <v>4</v>
      </c>
      <c r="Q78" s="52" t="s">
        <v>4</v>
      </c>
      <c r="R78" s="52" t="s">
        <v>4</v>
      </c>
      <c r="S78" s="52" t="s">
        <v>4</v>
      </c>
    </row>
    <row r="79" spans="1:19" ht="123.75" customHeight="1">
      <c r="A79" s="35" t="s">
        <v>211</v>
      </c>
      <c r="B79" s="35" t="s">
        <v>212</v>
      </c>
      <c r="C79" s="36"/>
      <c r="D79" s="53" t="s">
        <v>42</v>
      </c>
      <c r="E79" s="54" t="s">
        <v>46</v>
      </c>
      <c r="F79" s="53" t="s">
        <v>44</v>
      </c>
      <c r="G79" s="62" t="s">
        <v>213</v>
      </c>
      <c r="H79" s="105" t="s">
        <v>46</v>
      </c>
      <c r="I79" s="106" t="s">
        <v>214</v>
      </c>
      <c r="J79" s="62"/>
      <c r="K79" s="105"/>
      <c r="L79" s="106"/>
      <c r="M79" s="38" t="s">
        <v>215</v>
      </c>
      <c r="N79" s="19"/>
      <c r="O79" s="39">
        <v>195.1</v>
      </c>
      <c r="P79" s="39">
        <v>195.1</v>
      </c>
      <c r="Q79" s="39">
        <v>233.7</v>
      </c>
      <c r="R79" s="39">
        <v>233.7</v>
      </c>
      <c r="S79" s="39">
        <v>233.7</v>
      </c>
    </row>
    <row r="80" spans="1:19" hidden="1">
      <c r="A80" s="40"/>
      <c r="B80" s="41"/>
      <c r="C80" s="19"/>
      <c r="D80" s="21"/>
      <c r="E80" s="44"/>
      <c r="F80" s="22"/>
      <c r="I80" s="42"/>
      <c r="L80" s="42"/>
      <c r="M80" s="5"/>
      <c r="N80" s="19"/>
      <c r="O80" s="43"/>
      <c r="P80" s="43"/>
      <c r="Q80" s="43"/>
      <c r="R80" s="43"/>
      <c r="S80" s="43"/>
    </row>
    <row r="81" spans="1:19" ht="128.25" customHeight="1">
      <c r="A81" s="44"/>
      <c r="B81" s="45"/>
      <c r="C81" s="22"/>
      <c r="D81" s="62" t="s">
        <v>216</v>
      </c>
      <c r="E81" s="63" t="s">
        <v>46</v>
      </c>
      <c r="F81" s="62" t="s">
        <v>217</v>
      </c>
      <c r="G81" s="46"/>
      <c r="H81" s="46"/>
      <c r="I81" s="47"/>
      <c r="J81" s="46"/>
      <c r="K81" s="46"/>
      <c r="L81" s="47"/>
      <c r="M81" s="21"/>
      <c r="N81" s="22"/>
      <c r="O81" s="48"/>
      <c r="P81" s="48"/>
      <c r="Q81" s="48"/>
      <c r="R81" s="48"/>
      <c r="S81" s="48"/>
    </row>
    <row r="82" spans="1:19" ht="144.75" customHeight="1">
      <c r="A82" s="35" t="s">
        <v>218</v>
      </c>
      <c r="B82" s="35" t="s">
        <v>219</v>
      </c>
      <c r="C82" s="36"/>
      <c r="D82" s="53" t="s">
        <v>42</v>
      </c>
      <c r="E82" s="54" t="s">
        <v>46</v>
      </c>
      <c r="F82" s="53" t="s">
        <v>44</v>
      </c>
      <c r="G82" s="62" t="s">
        <v>220</v>
      </c>
      <c r="H82" s="105" t="s">
        <v>46</v>
      </c>
      <c r="I82" s="106" t="s">
        <v>221</v>
      </c>
      <c r="J82" s="62"/>
      <c r="K82" s="105"/>
      <c r="L82" s="106"/>
      <c r="M82" s="38" t="s">
        <v>222</v>
      </c>
      <c r="N82" s="19"/>
      <c r="O82" s="39">
        <v>1</v>
      </c>
      <c r="P82" s="39">
        <v>1</v>
      </c>
      <c r="Q82" s="39">
        <v>1</v>
      </c>
      <c r="R82" s="39">
        <v>1</v>
      </c>
      <c r="S82" s="39">
        <v>1</v>
      </c>
    </row>
    <row r="83" spans="1:19">
      <c r="A83" s="40"/>
      <c r="B83" s="41"/>
      <c r="C83" s="19"/>
      <c r="D83" s="21"/>
      <c r="E83" s="44"/>
      <c r="F83" s="22"/>
      <c r="G83" s="53" t="s">
        <v>223</v>
      </c>
      <c r="H83" s="107" t="s">
        <v>46</v>
      </c>
      <c r="I83" s="38" t="s">
        <v>224</v>
      </c>
      <c r="J83" s="53"/>
      <c r="K83" s="107"/>
      <c r="L83" s="38"/>
      <c r="M83" s="5"/>
      <c r="N83" s="19"/>
      <c r="O83" s="43"/>
      <c r="P83" s="43"/>
      <c r="Q83" s="43"/>
      <c r="R83" s="43"/>
      <c r="S83" s="43"/>
    </row>
    <row r="84" spans="1:19" ht="109.5" customHeight="1">
      <c r="A84" s="40"/>
      <c r="B84" s="41"/>
      <c r="C84" s="19"/>
      <c r="D84" s="53" t="s">
        <v>225</v>
      </c>
      <c r="E84" s="54" t="s">
        <v>46</v>
      </c>
      <c r="F84" s="53" t="s">
        <v>226</v>
      </c>
      <c r="G84" s="21"/>
      <c r="H84" s="44"/>
      <c r="I84" s="22"/>
      <c r="J84" s="21"/>
      <c r="K84" s="44"/>
      <c r="L84" s="22"/>
      <c r="M84" s="5"/>
      <c r="N84" s="19"/>
      <c r="O84" s="43"/>
      <c r="P84" s="43"/>
      <c r="Q84" s="43"/>
      <c r="R84" s="43"/>
      <c r="S84" s="43"/>
    </row>
    <row r="85" spans="1:19" hidden="1">
      <c r="A85" s="44"/>
      <c r="B85" s="45"/>
      <c r="C85" s="22"/>
      <c r="D85" s="21"/>
      <c r="E85" s="44"/>
      <c r="F85" s="22"/>
      <c r="G85" s="46"/>
      <c r="H85" s="46"/>
      <c r="I85" s="47"/>
      <c r="J85" s="46"/>
      <c r="K85" s="46"/>
      <c r="L85" s="47"/>
      <c r="M85" s="21"/>
      <c r="N85" s="22"/>
      <c r="O85" s="48"/>
      <c r="P85" s="48"/>
      <c r="Q85" s="48"/>
      <c r="R85" s="48"/>
      <c r="S85" s="48"/>
    </row>
    <row r="86" spans="1:19">
      <c r="A86" s="34" t="s">
        <v>227</v>
      </c>
      <c r="B86" s="35" t="s">
        <v>228</v>
      </c>
      <c r="C86" s="36"/>
      <c r="D86" s="37" t="s">
        <v>35</v>
      </c>
      <c r="E86" s="5"/>
      <c r="F86" s="19"/>
      <c r="G86" s="37" t="s">
        <v>35</v>
      </c>
      <c r="H86" s="5"/>
      <c r="I86" s="19"/>
      <c r="J86" s="37" t="s">
        <v>35</v>
      </c>
      <c r="K86" s="5"/>
      <c r="L86" s="19"/>
      <c r="M86" s="38" t="s">
        <v>36</v>
      </c>
      <c r="N86" s="19"/>
      <c r="O86" s="39">
        <f t="shared" ref="O86:S86" si="2">SUM(O89)</f>
        <v>5306.2</v>
      </c>
      <c r="P86" s="39">
        <f t="shared" si="2"/>
        <v>5306.2</v>
      </c>
      <c r="Q86" s="39">
        <f t="shared" si="2"/>
        <v>5889.7999999999993</v>
      </c>
      <c r="R86" s="39">
        <f t="shared" si="2"/>
        <v>5883.4999999999991</v>
      </c>
      <c r="S86" s="39">
        <f t="shared" si="2"/>
        <v>5886.6999999999989</v>
      </c>
    </row>
    <row r="87" spans="1:19">
      <c r="A87" s="40"/>
      <c r="B87" s="41"/>
      <c r="C87" s="19"/>
      <c r="D87" s="5"/>
      <c r="E87" s="5"/>
      <c r="F87" s="19"/>
      <c r="I87" s="42"/>
      <c r="L87" s="42"/>
      <c r="M87" s="5"/>
      <c r="N87" s="19"/>
      <c r="O87" s="43"/>
      <c r="P87" s="43"/>
      <c r="Q87" s="43"/>
      <c r="R87" s="43"/>
      <c r="S87" s="43"/>
    </row>
    <row r="88" spans="1:19" ht="99.75" customHeight="1">
      <c r="A88" s="44"/>
      <c r="B88" s="45"/>
      <c r="C88" s="22"/>
      <c r="D88" s="46"/>
      <c r="E88" s="46"/>
      <c r="F88" s="47"/>
      <c r="G88" s="46"/>
      <c r="H88" s="46"/>
      <c r="I88" s="47"/>
      <c r="J88" s="46"/>
      <c r="K88" s="46"/>
      <c r="L88" s="47"/>
      <c r="M88" s="21"/>
      <c r="N88" s="22"/>
      <c r="O88" s="48"/>
      <c r="P88" s="48"/>
      <c r="Q88" s="48"/>
      <c r="R88" s="48"/>
      <c r="S88" s="48"/>
    </row>
    <row r="89" spans="1:19">
      <c r="A89" s="35" t="s">
        <v>229</v>
      </c>
      <c r="B89" s="35" t="s">
        <v>230</v>
      </c>
      <c r="C89" s="36"/>
      <c r="D89" s="37" t="s">
        <v>4</v>
      </c>
      <c r="E89" s="5"/>
      <c r="F89" s="19"/>
      <c r="G89" s="37" t="s">
        <v>4</v>
      </c>
      <c r="H89" s="5"/>
      <c r="I89" s="19"/>
      <c r="J89" s="37" t="s">
        <v>4</v>
      </c>
      <c r="K89" s="5"/>
      <c r="L89" s="19"/>
      <c r="M89" s="38" t="s">
        <v>36</v>
      </c>
      <c r="N89" s="19"/>
      <c r="O89" s="39">
        <f>SUM(O92+O129)</f>
        <v>5306.2</v>
      </c>
      <c r="P89" s="39">
        <f>SUM(P92+P129)</f>
        <v>5306.2</v>
      </c>
      <c r="Q89" s="39">
        <f>SUM(Q92+Q129)</f>
        <v>5889.7999999999993</v>
      </c>
      <c r="R89" s="39">
        <f>SUM(R92+R129)</f>
        <v>5883.4999999999991</v>
      </c>
      <c r="S89" s="39">
        <f>SUM(S92+S129)</f>
        <v>5886.6999999999989</v>
      </c>
    </row>
    <row r="90" spans="1:19">
      <c r="A90" s="40"/>
      <c r="B90" s="41"/>
      <c r="C90" s="19"/>
      <c r="D90" s="5"/>
      <c r="E90" s="5"/>
      <c r="F90" s="19"/>
      <c r="I90" s="42"/>
      <c r="L90" s="42"/>
      <c r="M90" s="5"/>
      <c r="N90" s="19"/>
      <c r="O90" s="43"/>
      <c r="P90" s="43"/>
      <c r="Q90" s="43"/>
      <c r="R90" s="43"/>
      <c r="S90" s="43"/>
    </row>
    <row r="91" spans="1:19">
      <c r="A91" s="44"/>
      <c r="B91" s="45"/>
      <c r="C91" s="22"/>
      <c r="D91" s="46"/>
      <c r="E91" s="46"/>
      <c r="F91" s="47"/>
      <c r="G91" s="46"/>
      <c r="H91" s="46"/>
      <c r="I91" s="47"/>
      <c r="J91" s="46"/>
      <c r="K91" s="46"/>
      <c r="L91" s="47"/>
      <c r="M91" s="21"/>
      <c r="N91" s="22"/>
      <c r="O91" s="48"/>
      <c r="P91" s="48"/>
      <c r="Q91" s="48"/>
      <c r="R91" s="48"/>
      <c r="S91" s="48"/>
    </row>
    <row r="92" spans="1:19">
      <c r="A92" s="35" t="s">
        <v>231</v>
      </c>
      <c r="B92" s="35" t="s">
        <v>232</v>
      </c>
      <c r="C92" s="36"/>
      <c r="D92" s="37" t="s">
        <v>4</v>
      </c>
      <c r="E92" s="5"/>
      <c r="F92" s="19"/>
      <c r="G92" s="37" t="s">
        <v>4</v>
      </c>
      <c r="H92" s="5"/>
      <c r="I92" s="19"/>
      <c r="J92" s="37" t="s">
        <v>4</v>
      </c>
      <c r="K92" s="5"/>
      <c r="L92" s="19"/>
      <c r="M92" s="38" t="s">
        <v>36</v>
      </c>
      <c r="N92" s="19"/>
      <c r="O92" s="39">
        <f>SUM(O96+O107+O109+O113+O117+O120+O125)+O103</f>
        <v>5306.2</v>
      </c>
      <c r="P92" s="39">
        <f t="shared" ref="P92:S92" si="3">SUM(P96+P107+P109+P113+P117+P120+P125)+P103</f>
        <v>5306.2</v>
      </c>
      <c r="Q92" s="39">
        <f t="shared" si="3"/>
        <v>5889.7999999999993</v>
      </c>
      <c r="R92" s="39">
        <f t="shared" si="3"/>
        <v>5883.4999999999991</v>
      </c>
      <c r="S92" s="39">
        <f t="shared" si="3"/>
        <v>5886.6999999999989</v>
      </c>
    </row>
    <row r="93" spans="1:19">
      <c r="A93" s="40"/>
      <c r="B93" s="41"/>
      <c r="C93" s="19"/>
      <c r="D93" s="5"/>
      <c r="E93" s="5"/>
      <c r="F93" s="19"/>
      <c r="I93" s="42"/>
      <c r="L93" s="42"/>
      <c r="M93" s="5"/>
      <c r="N93" s="19"/>
      <c r="O93" s="43"/>
      <c r="P93" s="43"/>
      <c r="Q93" s="43"/>
      <c r="R93" s="43"/>
      <c r="S93" s="43"/>
    </row>
    <row r="94" spans="1:19" ht="81" customHeight="1">
      <c r="A94" s="44"/>
      <c r="B94" s="45"/>
      <c r="C94" s="22"/>
      <c r="D94" s="46"/>
      <c r="E94" s="46"/>
      <c r="F94" s="47"/>
      <c r="G94" s="46"/>
      <c r="H94" s="46"/>
      <c r="I94" s="47"/>
      <c r="J94" s="46"/>
      <c r="K94" s="46"/>
      <c r="L94" s="47"/>
      <c r="M94" s="21"/>
      <c r="N94" s="22"/>
      <c r="O94" s="48"/>
      <c r="P94" s="48"/>
      <c r="Q94" s="48"/>
      <c r="R94" s="48"/>
      <c r="S94" s="48"/>
    </row>
    <row r="95" spans="1:19">
      <c r="A95" s="49" t="s">
        <v>39</v>
      </c>
      <c r="B95" s="35" t="s">
        <v>4</v>
      </c>
      <c r="C95" s="13"/>
      <c r="D95" s="50" t="s">
        <v>4</v>
      </c>
      <c r="E95" s="15"/>
      <c r="F95" s="13"/>
      <c r="G95" s="50" t="s">
        <v>4</v>
      </c>
      <c r="H95" s="15"/>
      <c r="I95" s="13"/>
      <c r="J95" s="50" t="s">
        <v>4</v>
      </c>
      <c r="K95" s="15"/>
      <c r="L95" s="13"/>
      <c r="M95" s="38" t="s">
        <v>4</v>
      </c>
      <c r="N95" s="22"/>
      <c r="O95" s="52" t="s">
        <v>4</v>
      </c>
      <c r="P95" s="52" t="s">
        <v>4</v>
      </c>
      <c r="Q95" s="52" t="s">
        <v>4</v>
      </c>
      <c r="R95" s="52" t="s">
        <v>4</v>
      </c>
      <c r="S95" s="52" t="s">
        <v>4</v>
      </c>
    </row>
    <row r="96" spans="1:19">
      <c r="A96" s="35" t="s">
        <v>233</v>
      </c>
      <c r="B96" s="35" t="s">
        <v>234</v>
      </c>
      <c r="C96" s="36"/>
      <c r="D96" s="53" t="s">
        <v>42</v>
      </c>
      <c r="E96" s="54" t="s">
        <v>46</v>
      </c>
      <c r="F96" s="53" t="s">
        <v>44</v>
      </c>
      <c r="G96" s="37" t="s">
        <v>4</v>
      </c>
      <c r="H96" s="5"/>
      <c r="I96" s="19"/>
      <c r="J96" s="53" t="s">
        <v>235</v>
      </c>
      <c r="K96" s="54" t="s">
        <v>46</v>
      </c>
      <c r="L96" s="53" t="s">
        <v>236</v>
      </c>
      <c r="M96" s="38" t="s">
        <v>237</v>
      </c>
      <c r="N96" s="19"/>
      <c r="O96" s="39">
        <v>770</v>
      </c>
      <c r="P96" s="39">
        <v>770</v>
      </c>
      <c r="Q96" s="39">
        <v>816.2</v>
      </c>
      <c r="R96" s="39">
        <v>816.2</v>
      </c>
      <c r="S96" s="39">
        <v>816.2</v>
      </c>
    </row>
    <row r="97" spans="1:19" ht="96" customHeight="1">
      <c r="A97" s="40"/>
      <c r="B97" s="41"/>
      <c r="C97" s="19"/>
      <c r="D97" s="21"/>
      <c r="E97" s="44"/>
      <c r="F97" s="22"/>
      <c r="G97" s="162"/>
      <c r="H97" s="130"/>
      <c r="I97" s="131"/>
      <c r="J97" s="55"/>
      <c r="K97" s="40"/>
      <c r="L97" s="19"/>
      <c r="M97" s="5"/>
      <c r="N97" s="19"/>
      <c r="O97" s="43"/>
      <c r="P97" s="43"/>
      <c r="Q97" s="43"/>
      <c r="R97" s="43"/>
      <c r="S97" s="43"/>
    </row>
    <row r="98" spans="1:19" ht="331.5" customHeight="1">
      <c r="A98" s="44"/>
      <c r="B98" s="45"/>
      <c r="C98" s="22"/>
      <c r="D98" s="46"/>
      <c r="E98" s="46"/>
      <c r="F98" s="47"/>
      <c r="G98" s="46"/>
      <c r="H98" s="46"/>
      <c r="I98" s="46"/>
      <c r="J98" s="85" t="s">
        <v>238</v>
      </c>
      <c r="K98" s="85" t="s">
        <v>137</v>
      </c>
      <c r="L98" s="85" t="s">
        <v>114</v>
      </c>
      <c r="M98" s="21"/>
      <c r="N98" s="22"/>
      <c r="O98" s="48"/>
      <c r="P98" s="48"/>
      <c r="Q98" s="48"/>
      <c r="R98" s="48"/>
      <c r="S98" s="48"/>
    </row>
    <row r="99" spans="1:19" ht="135" customHeight="1">
      <c r="A99" s="153"/>
      <c r="B99" s="163"/>
      <c r="C99" s="164"/>
      <c r="D99" s="46"/>
      <c r="E99" s="46"/>
      <c r="F99" s="47"/>
      <c r="G99" s="46"/>
      <c r="H99" s="46"/>
      <c r="I99" s="46"/>
      <c r="J99" s="85" t="s">
        <v>239</v>
      </c>
      <c r="K99" s="165" t="s">
        <v>46</v>
      </c>
      <c r="L99" s="166" t="s">
        <v>240</v>
      </c>
      <c r="M99" s="167"/>
      <c r="N99" s="164"/>
      <c r="O99" s="97"/>
      <c r="P99" s="97"/>
      <c r="Q99" s="97"/>
      <c r="R99" s="97"/>
      <c r="S99" s="97"/>
    </row>
    <row r="100" spans="1:19" ht="126.75" customHeight="1">
      <c r="A100" s="91"/>
      <c r="B100" s="168"/>
      <c r="C100" s="169"/>
      <c r="D100" s="60"/>
      <c r="E100" s="60"/>
      <c r="F100" s="42"/>
      <c r="G100" s="60"/>
      <c r="H100" s="60"/>
      <c r="I100" s="60"/>
      <c r="J100" s="166" t="s">
        <v>241</v>
      </c>
      <c r="K100" s="165" t="s">
        <v>46</v>
      </c>
      <c r="L100" s="166" t="s">
        <v>240</v>
      </c>
      <c r="M100" s="170"/>
      <c r="N100" s="171"/>
      <c r="O100" s="160"/>
      <c r="P100" s="160"/>
      <c r="Q100" s="160"/>
      <c r="R100" s="160"/>
      <c r="S100" s="160"/>
    </row>
    <row r="101" spans="1:19" ht="330.75" customHeight="1">
      <c r="A101" s="60"/>
      <c r="B101" s="172"/>
      <c r="C101" s="172"/>
      <c r="D101" s="60"/>
      <c r="E101" s="60"/>
      <c r="F101" s="42"/>
      <c r="G101" s="60"/>
      <c r="H101" s="60"/>
      <c r="I101" s="60"/>
      <c r="J101" s="85" t="s">
        <v>242</v>
      </c>
      <c r="K101" s="173" t="s">
        <v>243</v>
      </c>
      <c r="L101" s="74" t="s">
        <v>244</v>
      </c>
      <c r="M101" s="174"/>
      <c r="N101" s="175"/>
      <c r="O101" s="176"/>
      <c r="P101" s="176"/>
      <c r="Q101" s="176"/>
      <c r="R101" s="176"/>
      <c r="S101" s="176"/>
    </row>
    <row r="102" spans="1:19" ht="307.5" customHeight="1">
      <c r="A102" s="60"/>
      <c r="B102" s="172"/>
      <c r="C102" s="172"/>
      <c r="D102" s="60"/>
      <c r="E102" s="60"/>
      <c r="F102" s="42"/>
      <c r="G102" s="60"/>
      <c r="H102" s="60"/>
      <c r="I102" s="60"/>
      <c r="J102" s="177" t="s">
        <v>245</v>
      </c>
      <c r="K102" s="173" t="s">
        <v>243</v>
      </c>
      <c r="L102" s="74" t="s">
        <v>240</v>
      </c>
      <c r="M102" s="178"/>
      <c r="N102" s="172"/>
      <c r="O102" s="176"/>
      <c r="P102" s="176"/>
      <c r="Q102" s="176"/>
      <c r="R102" s="176"/>
      <c r="S102" s="176"/>
    </row>
    <row r="103" spans="1:19" s="188" customFormat="1" ht="156" customHeight="1">
      <c r="A103" s="69" t="s">
        <v>246</v>
      </c>
      <c r="B103" s="179">
        <v>4808</v>
      </c>
      <c r="C103" s="180"/>
      <c r="D103" s="181" t="s">
        <v>42</v>
      </c>
      <c r="E103" s="113" t="s">
        <v>46</v>
      </c>
      <c r="F103" s="181" t="s">
        <v>44</v>
      </c>
      <c r="G103" s="182" t="s">
        <v>4</v>
      </c>
      <c r="H103" s="183"/>
      <c r="I103" s="184"/>
      <c r="J103" s="126" t="s">
        <v>247</v>
      </c>
      <c r="K103" s="73" t="s">
        <v>46</v>
      </c>
      <c r="L103" s="74" t="s">
        <v>248</v>
      </c>
      <c r="M103" s="185" t="s">
        <v>249</v>
      </c>
      <c r="N103" s="186"/>
      <c r="O103" s="187">
        <v>2032.3</v>
      </c>
      <c r="P103" s="187">
        <v>2032.3</v>
      </c>
      <c r="Q103" s="187">
        <v>1877.9</v>
      </c>
      <c r="R103" s="187">
        <v>1877.8</v>
      </c>
      <c r="S103" s="187">
        <v>1877.9</v>
      </c>
    </row>
    <row r="104" spans="1:19" s="188" customFormat="1" ht="328.5" customHeight="1">
      <c r="A104" s="189"/>
      <c r="B104" s="190"/>
      <c r="C104" s="191"/>
      <c r="D104" s="86"/>
      <c r="E104" s="86"/>
      <c r="F104" s="86"/>
      <c r="G104" s="192"/>
      <c r="H104" s="193"/>
      <c r="I104" s="194"/>
      <c r="J104" s="85" t="s">
        <v>242</v>
      </c>
      <c r="K104" s="85" t="s">
        <v>243</v>
      </c>
      <c r="L104" s="74" t="s">
        <v>240</v>
      </c>
      <c r="M104" s="195"/>
      <c r="N104" s="195"/>
      <c r="O104" s="187"/>
      <c r="P104" s="187"/>
      <c r="Q104" s="187"/>
      <c r="R104" s="187"/>
      <c r="S104" s="187"/>
    </row>
    <row r="105" spans="1:19" s="188" customFormat="1" ht="147" customHeight="1">
      <c r="A105" s="196"/>
      <c r="B105" s="196"/>
      <c r="C105" s="196"/>
      <c r="D105" s="86"/>
      <c r="E105" s="86"/>
      <c r="F105" s="86"/>
      <c r="G105" s="197"/>
      <c r="H105" s="197"/>
      <c r="I105" s="197"/>
      <c r="J105" s="85" t="s">
        <v>250</v>
      </c>
      <c r="K105" s="85"/>
      <c r="L105" s="74" t="s">
        <v>240</v>
      </c>
      <c r="M105" s="185"/>
      <c r="N105" s="186"/>
      <c r="O105" s="187"/>
      <c r="P105" s="187"/>
      <c r="Q105" s="187"/>
      <c r="R105" s="187"/>
      <c r="S105" s="187"/>
    </row>
    <row r="106" spans="1:19" s="188" customFormat="1" ht="152.25" customHeight="1">
      <c r="A106" s="198"/>
      <c r="B106" s="198"/>
      <c r="C106" s="198"/>
      <c r="D106" s="199"/>
      <c r="E106" s="199"/>
      <c r="F106" s="199"/>
      <c r="G106" s="200"/>
      <c r="H106" s="200"/>
      <c r="I106" s="200"/>
      <c r="J106" s="85" t="s">
        <v>251</v>
      </c>
      <c r="K106" s="85" t="s">
        <v>46</v>
      </c>
      <c r="L106" s="74" t="s">
        <v>252</v>
      </c>
      <c r="M106" s="201"/>
      <c r="N106" s="202"/>
      <c r="O106" s="187"/>
      <c r="P106" s="187"/>
      <c r="Q106" s="187"/>
      <c r="R106" s="187"/>
      <c r="S106" s="187"/>
    </row>
    <row r="107" spans="1:19" ht="317.25" customHeight="1">
      <c r="A107" s="100" t="s">
        <v>253</v>
      </c>
      <c r="B107" s="161" t="s">
        <v>254</v>
      </c>
      <c r="C107" s="19"/>
      <c r="D107" s="62" t="s">
        <v>42</v>
      </c>
      <c r="E107" s="63" t="s">
        <v>46</v>
      </c>
      <c r="F107" s="62" t="s">
        <v>44</v>
      </c>
      <c r="G107" s="81" t="s">
        <v>93</v>
      </c>
      <c r="H107" s="120" t="s">
        <v>46</v>
      </c>
      <c r="I107" s="203" t="s">
        <v>94</v>
      </c>
      <c r="J107" s="204" t="s">
        <v>242</v>
      </c>
      <c r="K107" s="205" t="s">
        <v>243</v>
      </c>
      <c r="L107" s="206" t="s">
        <v>240</v>
      </c>
      <c r="M107" s="207" t="s">
        <v>255</v>
      </c>
      <c r="N107" s="111"/>
      <c r="O107" s="208">
        <v>176</v>
      </c>
      <c r="P107" s="208">
        <v>176</v>
      </c>
      <c r="Q107" s="209">
        <v>186.6</v>
      </c>
      <c r="R107" s="209">
        <v>186.6</v>
      </c>
      <c r="S107" s="209">
        <v>186.6</v>
      </c>
    </row>
    <row r="108" spans="1:19" ht="129.75" customHeight="1">
      <c r="A108" s="54"/>
      <c r="B108" s="112"/>
      <c r="C108" s="12"/>
      <c r="D108" s="62" t="s">
        <v>98</v>
      </c>
      <c r="E108" s="63" t="s">
        <v>46</v>
      </c>
      <c r="F108" s="71" t="s">
        <v>99</v>
      </c>
      <c r="G108" s="86"/>
      <c r="H108" s="210"/>
      <c r="I108" s="211"/>
      <c r="J108" s="166" t="s">
        <v>256</v>
      </c>
      <c r="K108" s="166" t="s">
        <v>46</v>
      </c>
      <c r="L108" s="177" t="s">
        <v>240</v>
      </c>
      <c r="M108" s="212"/>
      <c r="N108" s="213"/>
      <c r="O108" s="52"/>
      <c r="P108" s="52"/>
      <c r="Q108" s="214"/>
      <c r="R108" s="214"/>
      <c r="S108" s="214"/>
    </row>
    <row r="109" spans="1:19" ht="122.25" customHeight="1">
      <c r="A109" s="99" t="s">
        <v>257</v>
      </c>
      <c r="B109" s="35" t="s">
        <v>258</v>
      </c>
      <c r="C109" s="36"/>
      <c r="D109" s="62" t="s">
        <v>42</v>
      </c>
      <c r="E109" s="63" t="s">
        <v>46</v>
      </c>
      <c r="F109" s="62" t="s">
        <v>44</v>
      </c>
      <c r="G109" s="215" t="s">
        <v>4</v>
      </c>
      <c r="H109" s="216"/>
      <c r="I109" s="217"/>
      <c r="J109" s="80" t="s">
        <v>235</v>
      </c>
      <c r="K109" s="80" t="s">
        <v>259</v>
      </c>
      <c r="L109" s="80" t="s">
        <v>236</v>
      </c>
      <c r="M109" s="218" t="s">
        <v>222</v>
      </c>
      <c r="N109" s="219"/>
      <c r="O109" s="52">
        <v>102.6</v>
      </c>
      <c r="P109" s="52">
        <v>102.6</v>
      </c>
      <c r="Q109" s="52">
        <v>108.7</v>
      </c>
      <c r="R109" s="52">
        <v>108.7</v>
      </c>
      <c r="S109" s="52">
        <v>108.7</v>
      </c>
    </row>
    <row r="110" spans="1:19" ht="360" customHeight="1">
      <c r="A110" s="54"/>
      <c r="B110" s="112"/>
      <c r="C110" s="12"/>
      <c r="D110" s="62"/>
      <c r="E110" s="63"/>
      <c r="F110" s="62"/>
      <c r="G110" s="7"/>
      <c r="I110" s="42"/>
      <c r="J110" s="220" t="s">
        <v>260</v>
      </c>
      <c r="K110" s="85" t="s">
        <v>137</v>
      </c>
      <c r="L110" s="85" t="s">
        <v>114</v>
      </c>
      <c r="M110" s="207"/>
      <c r="N110" s="111"/>
      <c r="O110" s="52"/>
      <c r="P110" s="52"/>
      <c r="Q110" s="52"/>
      <c r="R110" s="52"/>
      <c r="S110" s="52"/>
    </row>
    <row r="111" spans="1:19" ht="315.75" customHeight="1">
      <c r="A111" s="221"/>
      <c r="B111" s="222"/>
      <c r="C111" s="223"/>
      <c r="D111" s="224"/>
      <c r="E111" s="221"/>
      <c r="F111" s="224"/>
      <c r="G111" s="225"/>
      <c r="H111" s="130"/>
      <c r="I111" s="131"/>
      <c r="J111" s="85" t="s">
        <v>242</v>
      </c>
      <c r="K111" s="85" t="s">
        <v>243</v>
      </c>
      <c r="L111" s="74">
        <v>42736</v>
      </c>
      <c r="M111" s="226"/>
      <c r="N111" s="227"/>
      <c r="O111" s="228"/>
      <c r="P111" s="228"/>
      <c r="Q111" s="228"/>
      <c r="R111" s="228"/>
      <c r="S111" s="228"/>
    </row>
    <row r="112" spans="1:19" ht="144.75" customHeight="1">
      <c r="A112" s="229"/>
      <c r="B112" s="230"/>
      <c r="C112" s="231"/>
      <c r="D112" s="232"/>
      <c r="E112" s="229"/>
      <c r="F112" s="232"/>
      <c r="G112" s="233"/>
      <c r="H112" s="234"/>
      <c r="I112" s="235"/>
      <c r="J112" s="85" t="s">
        <v>261</v>
      </c>
      <c r="K112" s="85" t="s">
        <v>46</v>
      </c>
      <c r="L112" s="74" t="s">
        <v>240</v>
      </c>
      <c r="M112" s="236"/>
      <c r="N112" s="231"/>
      <c r="O112" s="237"/>
      <c r="P112" s="237"/>
      <c r="Q112" s="237"/>
      <c r="R112" s="237"/>
      <c r="S112" s="237"/>
    </row>
    <row r="113" spans="1:19" ht="117" customHeight="1">
      <c r="A113" s="161" t="s">
        <v>262</v>
      </c>
      <c r="B113" s="161" t="s">
        <v>263</v>
      </c>
      <c r="C113" s="19"/>
      <c r="D113" s="62" t="s">
        <v>42</v>
      </c>
      <c r="E113" s="63" t="s">
        <v>46</v>
      </c>
      <c r="F113" s="62" t="s">
        <v>44</v>
      </c>
      <c r="G113" s="62" t="s">
        <v>121</v>
      </c>
      <c r="H113" s="105" t="s">
        <v>46</v>
      </c>
      <c r="I113" s="106" t="s">
        <v>122</v>
      </c>
      <c r="J113" s="238" t="s">
        <v>235</v>
      </c>
      <c r="K113" s="238" t="s">
        <v>161</v>
      </c>
      <c r="L113" s="238" t="s">
        <v>236</v>
      </c>
      <c r="M113" s="38" t="s">
        <v>264</v>
      </c>
      <c r="N113" s="19"/>
      <c r="O113" s="136">
        <v>1995.2</v>
      </c>
      <c r="P113" s="136">
        <v>1995.2</v>
      </c>
      <c r="Q113" s="136">
        <v>1995.2</v>
      </c>
      <c r="R113" s="136">
        <v>1995.2</v>
      </c>
      <c r="S113" s="136">
        <v>1995.2</v>
      </c>
    </row>
    <row r="114" spans="1:19" ht="381" customHeight="1">
      <c r="A114" s="40"/>
      <c r="B114" s="41"/>
      <c r="C114" s="19"/>
      <c r="D114" s="62" t="s">
        <v>265</v>
      </c>
      <c r="E114" s="63" t="s">
        <v>46</v>
      </c>
      <c r="F114" s="62" t="s">
        <v>266</v>
      </c>
      <c r="I114" s="42"/>
      <c r="J114" s="239" t="s">
        <v>260</v>
      </c>
      <c r="K114" s="85" t="s">
        <v>137</v>
      </c>
      <c r="L114" s="85" t="s">
        <v>114</v>
      </c>
      <c r="M114" s="5"/>
      <c r="N114" s="19"/>
      <c r="O114" s="43"/>
      <c r="P114" s="43"/>
      <c r="Q114" s="43"/>
      <c r="R114" s="43"/>
      <c r="S114" s="43"/>
    </row>
    <row r="115" spans="1:19" ht="322.5" customHeight="1">
      <c r="A115" s="44"/>
      <c r="B115" s="45"/>
      <c r="C115" s="22"/>
      <c r="D115" s="62" t="s">
        <v>130</v>
      </c>
      <c r="E115" s="63" t="s">
        <v>46</v>
      </c>
      <c r="F115" s="62" t="s">
        <v>131</v>
      </c>
      <c r="G115" s="46"/>
      <c r="H115" s="46"/>
      <c r="I115" s="47"/>
      <c r="J115" s="85" t="s">
        <v>242</v>
      </c>
      <c r="K115" s="85" t="s">
        <v>243</v>
      </c>
      <c r="L115" s="74" t="s">
        <v>240</v>
      </c>
      <c r="M115" s="21"/>
      <c r="N115" s="22"/>
      <c r="O115" s="48"/>
      <c r="P115" s="48"/>
      <c r="Q115" s="48"/>
      <c r="R115" s="48"/>
      <c r="S115" s="48"/>
    </row>
    <row r="116" spans="1:19" ht="108">
      <c r="A116" s="240"/>
      <c r="B116" s="241"/>
      <c r="C116" s="131"/>
      <c r="D116" s="224"/>
      <c r="E116" s="221"/>
      <c r="F116" s="224"/>
      <c r="G116" s="138"/>
      <c r="H116" s="138"/>
      <c r="I116" s="131"/>
      <c r="J116" s="85" t="s">
        <v>267</v>
      </c>
      <c r="K116" s="85" t="s">
        <v>46</v>
      </c>
      <c r="L116" s="74" t="s">
        <v>240</v>
      </c>
      <c r="M116" s="138"/>
      <c r="N116" s="131"/>
      <c r="O116" s="242"/>
      <c r="P116" s="242"/>
      <c r="Q116" s="242"/>
      <c r="R116" s="242"/>
      <c r="S116" s="242"/>
    </row>
    <row r="117" spans="1:19" ht="112.5" customHeight="1">
      <c r="A117" s="161" t="s">
        <v>268</v>
      </c>
      <c r="B117" s="161" t="s">
        <v>269</v>
      </c>
      <c r="C117" s="19"/>
      <c r="D117" s="53" t="s">
        <v>42</v>
      </c>
      <c r="E117" s="54" t="s">
        <v>46</v>
      </c>
      <c r="F117" s="53" t="s">
        <v>44</v>
      </c>
      <c r="G117" s="37" t="s">
        <v>4</v>
      </c>
      <c r="H117" s="5"/>
      <c r="I117" s="19"/>
      <c r="J117" s="238" t="s">
        <v>235</v>
      </c>
      <c r="K117" s="238" t="s">
        <v>259</v>
      </c>
      <c r="L117" s="238" t="s">
        <v>236</v>
      </c>
      <c r="M117" s="38" t="s">
        <v>222</v>
      </c>
      <c r="N117" s="19"/>
      <c r="O117" s="136">
        <v>50</v>
      </c>
      <c r="P117" s="136">
        <v>50</v>
      </c>
      <c r="Q117" s="243">
        <v>732.7</v>
      </c>
      <c r="R117" s="243">
        <v>732.7</v>
      </c>
      <c r="S117" s="243">
        <v>732.7</v>
      </c>
    </row>
    <row r="118" spans="1:19" ht="328.5" customHeight="1">
      <c r="A118" s="40"/>
      <c r="B118" s="41"/>
      <c r="C118" s="19"/>
      <c r="D118" s="21"/>
      <c r="E118" s="44"/>
      <c r="F118" s="22"/>
      <c r="I118" s="42"/>
      <c r="J118" s="85" t="s">
        <v>242</v>
      </c>
      <c r="K118" s="85" t="s">
        <v>243</v>
      </c>
      <c r="L118" s="74" t="s">
        <v>240</v>
      </c>
      <c r="M118" s="5"/>
      <c r="N118" s="19"/>
      <c r="O118" s="43"/>
      <c r="P118" s="43"/>
      <c r="Q118" s="61"/>
      <c r="R118" s="61"/>
      <c r="S118" s="61"/>
    </row>
    <row r="119" spans="1:19" ht="108">
      <c r="A119" s="44"/>
      <c r="B119" s="45"/>
      <c r="C119" s="22"/>
      <c r="D119" s="46"/>
      <c r="E119" s="46"/>
      <c r="F119" s="47"/>
      <c r="G119" s="46"/>
      <c r="H119" s="46"/>
      <c r="I119" s="47"/>
      <c r="J119" s="85" t="s">
        <v>270</v>
      </c>
      <c r="K119" s="85" t="s">
        <v>46</v>
      </c>
      <c r="L119" s="74" t="s">
        <v>240</v>
      </c>
      <c r="M119" s="21"/>
      <c r="N119" s="22"/>
      <c r="O119" s="48"/>
      <c r="P119" s="48"/>
      <c r="Q119" s="64"/>
      <c r="R119" s="64"/>
      <c r="S119" s="64"/>
    </row>
    <row r="120" spans="1:19">
      <c r="A120" s="35" t="s">
        <v>271</v>
      </c>
      <c r="B120" s="35" t="s">
        <v>272</v>
      </c>
      <c r="C120" s="36"/>
      <c r="D120" s="53" t="s">
        <v>42</v>
      </c>
      <c r="E120" s="54" t="s">
        <v>46</v>
      </c>
      <c r="F120" s="53" t="s">
        <v>44</v>
      </c>
      <c r="G120" s="37" t="s">
        <v>4</v>
      </c>
      <c r="H120" s="5"/>
      <c r="I120" s="19"/>
      <c r="J120" s="37" t="s">
        <v>4</v>
      </c>
      <c r="K120" s="5"/>
      <c r="L120" s="19"/>
      <c r="M120" s="38" t="s">
        <v>273</v>
      </c>
      <c r="N120" s="19"/>
      <c r="O120" s="39">
        <v>154.5</v>
      </c>
      <c r="P120" s="39">
        <v>154.5</v>
      </c>
      <c r="Q120" s="39">
        <v>145.30000000000001</v>
      </c>
      <c r="R120" s="39">
        <v>139.1</v>
      </c>
      <c r="S120" s="39">
        <v>142.19999999999999</v>
      </c>
    </row>
    <row r="121" spans="1:19" ht="111.75" customHeight="1">
      <c r="A121" s="40"/>
      <c r="B121" s="41"/>
      <c r="C121" s="19"/>
      <c r="D121" s="21"/>
      <c r="E121" s="44"/>
      <c r="F121" s="22"/>
      <c r="I121" s="42"/>
      <c r="J121" s="80" t="s">
        <v>235</v>
      </c>
      <c r="K121" s="80" t="s">
        <v>259</v>
      </c>
      <c r="L121" s="80" t="s">
        <v>236</v>
      </c>
      <c r="M121" s="5"/>
      <c r="N121" s="19"/>
      <c r="O121" s="43"/>
      <c r="P121" s="43"/>
      <c r="Q121" s="43"/>
      <c r="R121" s="43"/>
      <c r="S121" s="43"/>
    </row>
    <row r="122" spans="1:19" ht="363.75" customHeight="1">
      <c r="A122" s="44"/>
      <c r="B122" s="45"/>
      <c r="C122" s="22"/>
      <c r="D122" s="46"/>
      <c r="E122" s="46"/>
      <c r="F122" s="47"/>
      <c r="G122" s="46"/>
      <c r="H122" s="46"/>
      <c r="I122" s="47"/>
      <c r="J122" s="220" t="s">
        <v>260</v>
      </c>
      <c r="K122" s="85" t="s">
        <v>137</v>
      </c>
      <c r="L122" s="85" t="s">
        <v>114</v>
      </c>
      <c r="M122" s="21"/>
      <c r="N122" s="22"/>
      <c r="O122" s="48"/>
      <c r="P122" s="48"/>
      <c r="Q122" s="48"/>
      <c r="R122" s="48"/>
      <c r="S122" s="48"/>
    </row>
    <row r="123" spans="1:19" ht="321.75" customHeight="1">
      <c r="A123" s="153"/>
      <c r="B123" s="244"/>
      <c r="C123" s="42"/>
      <c r="D123" s="46"/>
      <c r="E123" s="46"/>
      <c r="F123" s="47"/>
      <c r="G123" s="60"/>
      <c r="H123" s="60"/>
      <c r="I123" s="42"/>
      <c r="J123" s="85" t="s">
        <v>242</v>
      </c>
      <c r="K123" s="85" t="s">
        <v>243</v>
      </c>
      <c r="L123" s="74" t="s">
        <v>240</v>
      </c>
      <c r="M123" s="46"/>
      <c r="N123" s="42"/>
      <c r="O123" s="97"/>
      <c r="P123" s="97"/>
      <c r="Q123" s="97"/>
      <c r="R123" s="97"/>
      <c r="S123" s="97"/>
    </row>
    <row r="124" spans="1:19" ht="102" customHeight="1">
      <c r="A124" s="240"/>
      <c r="B124" s="241"/>
      <c r="C124" s="131"/>
      <c r="D124" s="138"/>
      <c r="E124" s="138"/>
      <c r="F124" s="131"/>
      <c r="G124" s="138"/>
      <c r="H124" s="138"/>
      <c r="I124" s="131"/>
      <c r="J124" s="85" t="s">
        <v>274</v>
      </c>
      <c r="K124" s="85" t="s">
        <v>46</v>
      </c>
      <c r="L124" s="85" t="s">
        <v>240</v>
      </c>
      <c r="M124" s="170"/>
      <c r="N124" s="171"/>
      <c r="O124" s="242"/>
      <c r="P124" s="242"/>
      <c r="Q124" s="242"/>
      <c r="R124" s="242"/>
      <c r="S124" s="242"/>
    </row>
    <row r="125" spans="1:19" ht="384" customHeight="1">
      <c r="A125" s="161" t="s">
        <v>275</v>
      </c>
      <c r="B125" s="161" t="s">
        <v>276</v>
      </c>
      <c r="C125" s="19"/>
      <c r="D125" s="53" t="s">
        <v>42</v>
      </c>
      <c r="E125" s="54" t="s">
        <v>46</v>
      </c>
      <c r="F125" s="53" t="s">
        <v>44</v>
      </c>
      <c r="G125" s="37" t="s">
        <v>4</v>
      </c>
      <c r="H125" s="5"/>
      <c r="I125" s="19"/>
      <c r="J125" s="245" t="s">
        <v>260</v>
      </c>
      <c r="K125" s="166" t="s">
        <v>137</v>
      </c>
      <c r="L125" s="166" t="s">
        <v>114</v>
      </c>
      <c r="M125" s="38" t="s">
        <v>222</v>
      </c>
      <c r="N125" s="19"/>
      <c r="O125" s="136">
        <v>25.6</v>
      </c>
      <c r="P125" s="136">
        <v>25.6</v>
      </c>
      <c r="Q125" s="136">
        <v>27.2</v>
      </c>
      <c r="R125" s="136">
        <v>27.2</v>
      </c>
      <c r="S125" s="136">
        <v>27.2</v>
      </c>
    </row>
    <row r="126" spans="1:19" ht="114" customHeight="1">
      <c r="A126" s="40"/>
      <c r="B126" s="41"/>
      <c r="C126" s="19"/>
      <c r="D126" s="21"/>
      <c r="E126" s="44"/>
      <c r="F126" s="22"/>
      <c r="I126" s="42"/>
      <c r="J126" s="80" t="s">
        <v>235</v>
      </c>
      <c r="K126" s="80" t="s">
        <v>259</v>
      </c>
      <c r="L126" s="80" t="s">
        <v>236</v>
      </c>
      <c r="M126" s="5"/>
      <c r="N126" s="19"/>
      <c r="O126" s="43"/>
      <c r="P126" s="43"/>
      <c r="Q126" s="43"/>
      <c r="R126" s="43"/>
      <c r="S126" s="43"/>
    </row>
    <row r="127" spans="1:19" ht="310.5">
      <c r="A127" s="44"/>
      <c r="B127" s="45"/>
      <c r="C127" s="22"/>
      <c r="D127" s="46"/>
      <c r="E127" s="46"/>
      <c r="F127" s="47"/>
      <c r="G127" s="46"/>
      <c r="H127" s="46"/>
      <c r="I127" s="47"/>
      <c r="J127" s="85" t="s">
        <v>242</v>
      </c>
      <c r="K127" s="85" t="s">
        <v>243</v>
      </c>
      <c r="L127" s="74" t="s">
        <v>240</v>
      </c>
      <c r="M127" s="21"/>
      <c r="N127" s="22"/>
      <c r="O127" s="48"/>
      <c r="P127" s="48"/>
      <c r="Q127" s="48"/>
      <c r="R127" s="48"/>
      <c r="S127" s="48"/>
    </row>
    <row r="128" spans="1:19" ht="135">
      <c r="A128" s="240"/>
      <c r="B128" s="246"/>
      <c r="C128" s="247"/>
      <c r="D128" s="138"/>
      <c r="E128" s="138"/>
      <c r="F128" s="131"/>
      <c r="G128" s="138"/>
      <c r="H128" s="138"/>
      <c r="I128" s="131"/>
      <c r="J128" s="85" t="s">
        <v>277</v>
      </c>
      <c r="K128" s="85" t="s">
        <v>46</v>
      </c>
      <c r="L128" s="74" t="s">
        <v>240</v>
      </c>
      <c r="M128" s="138"/>
      <c r="N128" s="131"/>
      <c r="O128" s="242"/>
      <c r="P128" s="242"/>
      <c r="Q128" s="242"/>
      <c r="R128" s="242"/>
      <c r="S128" s="242"/>
    </row>
    <row r="129" spans="1:19" hidden="1">
      <c r="A129" s="161" t="s">
        <v>278</v>
      </c>
      <c r="B129" s="161" t="s">
        <v>279</v>
      </c>
      <c r="C129" s="19"/>
      <c r="D129" s="248" t="s">
        <v>4</v>
      </c>
      <c r="E129" s="249"/>
      <c r="F129" s="42"/>
      <c r="G129" s="37" t="s">
        <v>4</v>
      </c>
      <c r="H129" s="5"/>
      <c r="I129" s="19"/>
      <c r="J129" s="37" t="s">
        <v>4</v>
      </c>
      <c r="K129" s="5"/>
      <c r="L129" s="19"/>
      <c r="M129" s="38" t="s">
        <v>36</v>
      </c>
      <c r="N129" s="19"/>
      <c r="O129" s="243">
        <f>SUM(O133)</f>
        <v>0</v>
      </c>
      <c r="P129" s="243">
        <f t="shared" ref="P129:S129" si="4">SUM(P133)</f>
        <v>0</v>
      </c>
      <c r="Q129" s="243">
        <f t="shared" si="4"/>
        <v>0</v>
      </c>
      <c r="R129" s="243">
        <f t="shared" si="4"/>
        <v>0</v>
      </c>
      <c r="S129" s="243">
        <f t="shared" si="4"/>
        <v>0</v>
      </c>
    </row>
    <row r="130" spans="1:19" hidden="1">
      <c r="A130" s="40"/>
      <c r="B130" s="41"/>
      <c r="C130" s="19"/>
      <c r="D130" s="250"/>
      <c r="E130" s="249"/>
      <c r="F130" s="42"/>
      <c r="I130" s="42"/>
      <c r="L130" s="42"/>
      <c r="M130" s="5"/>
      <c r="N130" s="19"/>
      <c r="O130" s="61"/>
      <c r="P130" s="61"/>
      <c r="Q130" s="61"/>
      <c r="R130" s="61"/>
      <c r="S130" s="61"/>
    </row>
    <row r="131" spans="1:19" ht="278.25" hidden="1" customHeight="1">
      <c r="A131" s="44"/>
      <c r="B131" s="45"/>
      <c r="C131" s="22"/>
      <c r="D131" s="46"/>
      <c r="E131" s="46"/>
      <c r="F131" s="47"/>
      <c r="G131" s="46"/>
      <c r="H131" s="46"/>
      <c r="I131" s="47"/>
      <c r="J131" s="46"/>
      <c r="K131" s="46"/>
      <c r="L131" s="47"/>
      <c r="M131" s="21"/>
      <c r="N131" s="22"/>
      <c r="O131" s="64"/>
      <c r="P131" s="64"/>
      <c r="Q131" s="64"/>
      <c r="R131" s="64"/>
      <c r="S131" s="64"/>
    </row>
    <row r="132" spans="1:19" hidden="1">
      <c r="A132" s="49" t="s">
        <v>39</v>
      </c>
      <c r="B132" s="35" t="s">
        <v>4</v>
      </c>
      <c r="C132" s="13"/>
      <c r="D132" s="50" t="s">
        <v>4</v>
      </c>
      <c r="E132" s="15"/>
      <c r="F132" s="13"/>
      <c r="G132" s="50" t="s">
        <v>4</v>
      </c>
      <c r="H132" s="15"/>
      <c r="I132" s="13"/>
      <c r="J132" s="51" t="s">
        <v>4</v>
      </c>
      <c r="K132" s="10"/>
      <c r="L132" s="36"/>
      <c r="M132" s="38" t="s">
        <v>4</v>
      </c>
      <c r="N132" s="22"/>
      <c r="O132" s="52" t="s">
        <v>4</v>
      </c>
      <c r="P132" s="52" t="s">
        <v>4</v>
      </c>
      <c r="Q132" s="52" t="s">
        <v>4</v>
      </c>
      <c r="R132" s="52" t="s">
        <v>4</v>
      </c>
      <c r="S132" s="52" t="s">
        <v>4</v>
      </c>
    </row>
    <row r="133" spans="1:19" ht="148.5" hidden="1">
      <c r="A133" s="251" t="s">
        <v>280</v>
      </c>
      <c r="B133" s="252" t="s">
        <v>281</v>
      </c>
      <c r="C133" s="146"/>
      <c r="D133" s="181" t="s">
        <v>42</v>
      </c>
      <c r="E133" s="113" t="s">
        <v>46</v>
      </c>
      <c r="F133" s="181" t="s">
        <v>44</v>
      </c>
      <c r="G133" s="182" t="s">
        <v>4</v>
      </c>
      <c r="H133" s="183"/>
      <c r="I133" s="184"/>
      <c r="J133" s="126" t="s">
        <v>247</v>
      </c>
      <c r="K133" s="73" t="s">
        <v>46</v>
      </c>
      <c r="L133" s="85" t="s">
        <v>114</v>
      </c>
      <c r="M133" s="253" t="s">
        <v>282</v>
      </c>
      <c r="N133" s="146"/>
      <c r="O133" s="254">
        <v>0</v>
      </c>
      <c r="P133" s="254">
        <v>0</v>
      </c>
      <c r="Q133" s="228">
        <v>0</v>
      </c>
      <c r="R133" s="228">
        <v>0</v>
      </c>
      <c r="S133" s="228">
        <v>0</v>
      </c>
    </row>
  </sheetData>
  <mergeCells count="461">
    <mergeCell ref="B133:C133"/>
    <mergeCell ref="G133:I133"/>
    <mergeCell ref="M133:N133"/>
    <mergeCell ref="O129:O131"/>
    <mergeCell ref="P129:P131"/>
    <mergeCell ref="Q129:Q131"/>
    <mergeCell ref="R129:R131"/>
    <mergeCell ref="S129:S131"/>
    <mergeCell ref="B132:C132"/>
    <mergeCell ref="D132:F132"/>
    <mergeCell ref="G132:I132"/>
    <mergeCell ref="J132:L132"/>
    <mergeCell ref="M132:N132"/>
    <mergeCell ref="P125:P127"/>
    <mergeCell ref="Q125:Q127"/>
    <mergeCell ref="R125:R127"/>
    <mergeCell ref="S125:S127"/>
    <mergeCell ref="B128:C128"/>
    <mergeCell ref="A129:A131"/>
    <mergeCell ref="B129:C131"/>
    <mergeCell ref="G129:I129"/>
    <mergeCell ref="J129:L129"/>
    <mergeCell ref="M129:N131"/>
    <mergeCell ref="S120:S122"/>
    <mergeCell ref="M124:N124"/>
    <mergeCell ref="A125:A127"/>
    <mergeCell ref="B125:C127"/>
    <mergeCell ref="D125:D126"/>
    <mergeCell ref="E125:E126"/>
    <mergeCell ref="F125:F126"/>
    <mergeCell ref="G125:I125"/>
    <mergeCell ref="M125:N127"/>
    <mergeCell ref="O125:O127"/>
    <mergeCell ref="J120:L120"/>
    <mergeCell ref="M120:N122"/>
    <mergeCell ref="O120:O122"/>
    <mergeCell ref="P120:P122"/>
    <mergeCell ref="Q120:Q122"/>
    <mergeCell ref="R120:R122"/>
    <mergeCell ref="P117:P119"/>
    <mergeCell ref="Q117:Q119"/>
    <mergeCell ref="R117:R119"/>
    <mergeCell ref="S117:S119"/>
    <mergeCell ref="A120:A122"/>
    <mergeCell ref="B120:C122"/>
    <mergeCell ref="D120:D121"/>
    <mergeCell ref="E120:E121"/>
    <mergeCell ref="F120:F121"/>
    <mergeCell ref="G120:I120"/>
    <mergeCell ref="R113:R115"/>
    <mergeCell ref="S113:S115"/>
    <mergeCell ref="A117:A119"/>
    <mergeCell ref="B117:C119"/>
    <mergeCell ref="D117:D118"/>
    <mergeCell ref="E117:E118"/>
    <mergeCell ref="F117:F118"/>
    <mergeCell ref="G117:I117"/>
    <mergeCell ref="M117:N119"/>
    <mergeCell ref="O117:O119"/>
    <mergeCell ref="A113:A115"/>
    <mergeCell ref="B113:C115"/>
    <mergeCell ref="M113:N115"/>
    <mergeCell ref="O113:O115"/>
    <mergeCell ref="P113:P115"/>
    <mergeCell ref="Q113:Q115"/>
    <mergeCell ref="M105:N105"/>
    <mergeCell ref="A107:A108"/>
    <mergeCell ref="B107:C107"/>
    <mergeCell ref="M107:N108"/>
    <mergeCell ref="B108:C108"/>
    <mergeCell ref="A109:A110"/>
    <mergeCell ref="B109:C109"/>
    <mergeCell ref="M109:N109"/>
    <mergeCell ref="B110:C110"/>
    <mergeCell ref="M110:N110"/>
    <mergeCell ref="A103:A104"/>
    <mergeCell ref="B103:C104"/>
    <mergeCell ref="G103:I103"/>
    <mergeCell ref="M103:N103"/>
    <mergeCell ref="G104:I104"/>
    <mergeCell ref="M104:N104"/>
    <mergeCell ref="Q96:Q98"/>
    <mergeCell ref="R96:R98"/>
    <mergeCell ref="S96:S98"/>
    <mergeCell ref="B99:C99"/>
    <mergeCell ref="M99:N99"/>
    <mergeCell ref="B100:C100"/>
    <mergeCell ref="M100:N100"/>
    <mergeCell ref="J96:J97"/>
    <mergeCell ref="K96:K97"/>
    <mergeCell ref="L96:L97"/>
    <mergeCell ref="M96:N98"/>
    <mergeCell ref="O96:O98"/>
    <mergeCell ref="P96:P98"/>
    <mergeCell ref="A96:A98"/>
    <mergeCell ref="B96:C98"/>
    <mergeCell ref="D96:D97"/>
    <mergeCell ref="E96:E97"/>
    <mergeCell ref="F96:F97"/>
    <mergeCell ref="G96:I96"/>
    <mergeCell ref="P92:P94"/>
    <mergeCell ref="Q92:Q94"/>
    <mergeCell ref="R92:R94"/>
    <mergeCell ref="S92:S94"/>
    <mergeCell ref="B95:C95"/>
    <mergeCell ref="D95:F95"/>
    <mergeCell ref="G95:I95"/>
    <mergeCell ref="J95:L95"/>
    <mergeCell ref="M95:N95"/>
    <mergeCell ref="Q89:Q91"/>
    <mergeCell ref="R89:R91"/>
    <mergeCell ref="S89:S91"/>
    <mergeCell ref="A92:A94"/>
    <mergeCell ref="B92:C94"/>
    <mergeCell ref="D92:F93"/>
    <mergeCell ref="G92:I92"/>
    <mergeCell ref="J92:L92"/>
    <mergeCell ref="M92:N94"/>
    <mergeCell ref="O92:O94"/>
    <mergeCell ref="R86:R88"/>
    <mergeCell ref="S86:S88"/>
    <mergeCell ref="A89:A91"/>
    <mergeCell ref="B89:C91"/>
    <mergeCell ref="D89:F90"/>
    <mergeCell ref="G89:I89"/>
    <mergeCell ref="J89:L89"/>
    <mergeCell ref="M89:N91"/>
    <mergeCell ref="O89:O91"/>
    <mergeCell ref="P89:P91"/>
    <mergeCell ref="G86:I86"/>
    <mergeCell ref="J86:L86"/>
    <mergeCell ref="M86:N88"/>
    <mergeCell ref="O86:O88"/>
    <mergeCell ref="P86:P88"/>
    <mergeCell ref="Q86:Q88"/>
    <mergeCell ref="D84:D85"/>
    <mergeCell ref="E84:E85"/>
    <mergeCell ref="F84:F85"/>
    <mergeCell ref="A86:A88"/>
    <mergeCell ref="B86:C88"/>
    <mergeCell ref="D86:F87"/>
    <mergeCell ref="G83:G84"/>
    <mergeCell ref="H83:H84"/>
    <mergeCell ref="I83:I84"/>
    <mergeCell ref="J83:J84"/>
    <mergeCell ref="K83:K84"/>
    <mergeCell ref="L83:L84"/>
    <mergeCell ref="M82:N85"/>
    <mergeCell ref="O82:O85"/>
    <mergeCell ref="P82:P85"/>
    <mergeCell ref="Q82:Q85"/>
    <mergeCell ref="R82:R85"/>
    <mergeCell ref="S82:S85"/>
    <mergeCell ref="O79:O81"/>
    <mergeCell ref="P79:P81"/>
    <mergeCell ref="Q79:Q81"/>
    <mergeCell ref="R79:R81"/>
    <mergeCell ref="S79:S81"/>
    <mergeCell ref="A82:A85"/>
    <mergeCell ref="B82:C85"/>
    <mergeCell ref="D82:D83"/>
    <mergeCell ref="E82:E83"/>
    <mergeCell ref="F82:F83"/>
    <mergeCell ref="A79:A81"/>
    <mergeCell ref="B79:C81"/>
    <mergeCell ref="D79:D80"/>
    <mergeCell ref="E79:E80"/>
    <mergeCell ref="F79:F80"/>
    <mergeCell ref="M79:N81"/>
    <mergeCell ref="Q75:Q77"/>
    <mergeCell ref="R75:R77"/>
    <mergeCell ref="S75:S77"/>
    <mergeCell ref="B78:C78"/>
    <mergeCell ref="D78:F78"/>
    <mergeCell ref="G78:I78"/>
    <mergeCell ref="J78:L78"/>
    <mergeCell ref="M78:N78"/>
    <mergeCell ref="R72:R74"/>
    <mergeCell ref="S72:S74"/>
    <mergeCell ref="A75:A77"/>
    <mergeCell ref="B75:C77"/>
    <mergeCell ref="D75:F76"/>
    <mergeCell ref="G75:I75"/>
    <mergeCell ref="J75:L75"/>
    <mergeCell ref="M75:N77"/>
    <mergeCell ref="O75:O77"/>
    <mergeCell ref="P75:P77"/>
    <mergeCell ref="S69:S71"/>
    <mergeCell ref="A72:A74"/>
    <mergeCell ref="B72:C74"/>
    <mergeCell ref="D72:F73"/>
    <mergeCell ref="G72:I72"/>
    <mergeCell ref="J72:L72"/>
    <mergeCell ref="M72:N74"/>
    <mergeCell ref="O72:O74"/>
    <mergeCell ref="P72:P74"/>
    <mergeCell ref="Q72:Q74"/>
    <mergeCell ref="J69:L69"/>
    <mergeCell ref="M69:N71"/>
    <mergeCell ref="O69:O71"/>
    <mergeCell ref="P69:P71"/>
    <mergeCell ref="Q69:Q71"/>
    <mergeCell ref="R69:R71"/>
    <mergeCell ref="A69:A71"/>
    <mergeCell ref="B69:C71"/>
    <mergeCell ref="D69:D70"/>
    <mergeCell ref="E69:E70"/>
    <mergeCell ref="F69:F70"/>
    <mergeCell ref="G69:I69"/>
    <mergeCell ref="O63:O67"/>
    <mergeCell ref="P63:P67"/>
    <mergeCell ref="Q63:Q67"/>
    <mergeCell ref="R63:R67"/>
    <mergeCell ref="S63:S67"/>
    <mergeCell ref="M68:N68"/>
    <mergeCell ref="A63:A67"/>
    <mergeCell ref="B63:C67"/>
    <mergeCell ref="D63:D64"/>
    <mergeCell ref="E63:E64"/>
    <mergeCell ref="F63:F64"/>
    <mergeCell ref="M63:N67"/>
    <mergeCell ref="P59:P61"/>
    <mergeCell ref="Q59:Q61"/>
    <mergeCell ref="R59:R61"/>
    <mergeCell ref="S59:S61"/>
    <mergeCell ref="B62:C62"/>
    <mergeCell ref="D62:F62"/>
    <mergeCell ref="G62:I62"/>
    <mergeCell ref="J62:L62"/>
    <mergeCell ref="M62:N62"/>
    <mergeCell ref="Q56:Q58"/>
    <mergeCell ref="R56:R58"/>
    <mergeCell ref="S56:S58"/>
    <mergeCell ref="A59:A61"/>
    <mergeCell ref="B59:C61"/>
    <mergeCell ref="D59:F60"/>
    <mergeCell ref="G59:I59"/>
    <mergeCell ref="J59:L59"/>
    <mergeCell ref="M59:N61"/>
    <mergeCell ref="O59:O61"/>
    <mergeCell ref="J56:J58"/>
    <mergeCell ref="K56:K58"/>
    <mergeCell ref="L56:L58"/>
    <mergeCell ref="M56:N58"/>
    <mergeCell ref="O56:O58"/>
    <mergeCell ref="P56:P58"/>
    <mergeCell ref="R53:R54"/>
    <mergeCell ref="S53:S54"/>
    <mergeCell ref="B55:C55"/>
    <mergeCell ref="M55:N55"/>
    <mergeCell ref="A56:A58"/>
    <mergeCell ref="B56:C58"/>
    <mergeCell ref="D56:D57"/>
    <mergeCell ref="E56:E57"/>
    <mergeCell ref="F56:F57"/>
    <mergeCell ref="G56:I56"/>
    <mergeCell ref="P50:P52"/>
    <mergeCell ref="Q50:Q52"/>
    <mergeCell ref="R50:R52"/>
    <mergeCell ref="S50:S52"/>
    <mergeCell ref="A53:A54"/>
    <mergeCell ref="B53:C54"/>
    <mergeCell ref="M53:N54"/>
    <mergeCell ref="O53:O54"/>
    <mergeCell ref="P53:P54"/>
    <mergeCell ref="Q53:Q54"/>
    <mergeCell ref="R48:R49"/>
    <mergeCell ref="S48:S49"/>
    <mergeCell ref="A50:A52"/>
    <mergeCell ref="B50:C52"/>
    <mergeCell ref="G50:I50"/>
    <mergeCell ref="J50:J51"/>
    <mergeCell ref="K50:K51"/>
    <mergeCell ref="L50:L51"/>
    <mergeCell ref="M50:N52"/>
    <mergeCell ref="O50:O52"/>
    <mergeCell ref="K48:K49"/>
    <mergeCell ref="L48:L49"/>
    <mergeCell ref="M48:N49"/>
    <mergeCell ref="O48:O49"/>
    <mergeCell ref="P48:P49"/>
    <mergeCell ref="Q48:Q49"/>
    <mergeCell ref="A48:A49"/>
    <mergeCell ref="B48:C49"/>
    <mergeCell ref="D48:D49"/>
    <mergeCell ref="E48:E49"/>
    <mergeCell ref="F48:F49"/>
    <mergeCell ref="J48:J49"/>
    <mergeCell ref="M46:N47"/>
    <mergeCell ref="O46:O47"/>
    <mergeCell ref="P46:P47"/>
    <mergeCell ref="Q46:Q47"/>
    <mergeCell ref="R46:R47"/>
    <mergeCell ref="S46:S47"/>
    <mergeCell ref="R44:R45"/>
    <mergeCell ref="S44:S45"/>
    <mergeCell ref="A46:A47"/>
    <mergeCell ref="B46:C47"/>
    <mergeCell ref="D46:D47"/>
    <mergeCell ref="E46:E47"/>
    <mergeCell ref="F46:F47"/>
    <mergeCell ref="J46:J47"/>
    <mergeCell ref="K46:K47"/>
    <mergeCell ref="L46:L47"/>
    <mergeCell ref="A44:A45"/>
    <mergeCell ref="B44:C45"/>
    <mergeCell ref="M44:N45"/>
    <mergeCell ref="O44:O45"/>
    <mergeCell ref="P44:P45"/>
    <mergeCell ref="Q44:Q45"/>
    <mergeCell ref="M41:N43"/>
    <mergeCell ref="O41:O43"/>
    <mergeCell ref="P41:P43"/>
    <mergeCell ref="Q41:Q43"/>
    <mergeCell ref="R41:R43"/>
    <mergeCell ref="S41:S43"/>
    <mergeCell ref="A39:A40"/>
    <mergeCell ref="B39:C39"/>
    <mergeCell ref="M39:N39"/>
    <mergeCell ref="B40:C40"/>
    <mergeCell ref="M40:N40"/>
    <mergeCell ref="A41:A43"/>
    <mergeCell ref="B41:C43"/>
    <mergeCell ref="D41:D42"/>
    <mergeCell ref="E41:E42"/>
    <mergeCell ref="F41:F42"/>
    <mergeCell ref="Q35:Q38"/>
    <mergeCell ref="R35:R38"/>
    <mergeCell ref="S35:S38"/>
    <mergeCell ref="G36:G37"/>
    <mergeCell ref="H36:H37"/>
    <mergeCell ref="I36:I37"/>
    <mergeCell ref="J35:J37"/>
    <mergeCell ref="K35:K37"/>
    <mergeCell ref="L35:L37"/>
    <mergeCell ref="M35:N38"/>
    <mergeCell ref="O35:O38"/>
    <mergeCell ref="P35:P38"/>
    <mergeCell ref="B34:C34"/>
    <mergeCell ref="A35:A38"/>
    <mergeCell ref="B35:C38"/>
    <mergeCell ref="D35:D36"/>
    <mergeCell ref="E35:E36"/>
    <mergeCell ref="F35:F36"/>
    <mergeCell ref="D37:D38"/>
    <mergeCell ref="E37:E38"/>
    <mergeCell ref="F37:F38"/>
    <mergeCell ref="Q31:Q33"/>
    <mergeCell ref="R31:R33"/>
    <mergeCell ref="S31:S33"/>
    <mergeCell ref="G33:G34"/>
    <mergeCell ref="H33:H34"/>
    <mergeCell ref="I33:I34"/>
    <mergeCell ref="J31:J33"/>
    <mergeCell ref="K31:K33"/>
    <mergeCell ref="L31:L33"/>
    <mergeCell ref="M31:N33"/>
    <mergeCell ref="O31:O33"/>
    <mergeCell ref="P31:P33"/>
    <mergeCell ref="Q28:Q29"/>
    <mergeCell ref="R28:R29"/>
    <mergeCell ref="S28:S29"/>
    <mergeCell ref="B30:C30"/>
    <mergeCell ref="M30:N30"/>
    <mergeCell ref="A31:A34"/>
    <mergeCell ref="B31:C33"/>
    <mergeCell ref="D31:D32"/>
    <mergeCell ref="E31:E32"/>
    <mergeCell ref="F31:F32"/>
    <mergeCell ref="O25:O27"/>
    <mergeCell ref="P25:P27"/>
    <mergeCell ref="Q25:Q27"/>
    <mergeCell ref="R25:R27"/>
    <mergeCell ref="S25:S27"/>
    <mergeCell ref="A28:A29"/>
    <mergeCell ref="B28:C29"/>
    <mergeCell ref="M28:N29"/>
    <mergeCell ref="O28:O29"/>
    <mergeCell ref="P28:P29"/>
    <mergeCell ref="P21:P24"/>
    <mergeCell ref="Q21:Q24"/>
    <mergeCell ref="R21:R24"/>
    <mergeCell ref="S21:S24"/>
    <mergeCell ref="A25:A27"/>
    <mergeCell ref="B25:C27"/>
    <mergeCell ref="D25:D26"/>
    <mergeCell ref="E25:E26"/>
    <mergeCell ref="F25:F26"/>
    <mergeCell ref="M25:N27"/>
    <mergeCell ref="I21:I22"/>
    <mergeCell ref="J21:J22"/>
    <mergeCell ref="K21:K22"/>
    <mergeCell ref="L21:L22"/>
    <mergeCell ref="M21:N24"/>
    <mergeCell ref="O21:O24"/>
    <mergeCell ref="Q18:Q20"/>
    <mergeCell ref="R18:R20"/>
    <mergeCell ref="S18:S20"/>
    <mergeCell ref="A21:A24"/>
    <mergeCell ref="B21:C24"/>
    <mergeCell ref="D21:D22"/>
    <mergeCell ref="E21:E22"/>
    <mergeCell ref="F21:F22"/>
    <mergeCell ref="G21:G22"/>
    <mergeCell ref="H21:H22"/>
    <mergeCell ref="J18:J20"/>
    <mergeCell ref="K18:K20"/>
    <mergeCell ref="L18:L20"/>
    <mergeCell ref="M18:N20"/>
    <mergeCell ref="O18:O20"/>
    <mergeCell ref="P18:P20"/>
    <mergeCell ref="A18:A20"/>
    <mergeCell ref="B18:C20"/>
    <mergeCell ref="D18:D19"/>
    <mergeCell ref="E18:E19"/>
    <mergeCell ref="F18:F19"/>
    <mergeCell ref="G18:I18"/>
    <mergeCell ref="R14:R16"/>
    <mergeCell ref="S14:S16"/>
    <mergeCell ref="B17:C17"/>
    <mergeCell ref="D17:F17"/>
    <mergeCell ref="G17:I17"/>
    <mergeCell ref="J17:L17"/>
    <mergeCell ref="M17:N17"/>
    <mergeCell ref="S11:S13"/>
    <mergeCell ref="A14:A16"/>
    <mergeCell ref="B14:C16"/>
    <mergeCell ref="D14:F15"/>
    <mergeCell ref="G14:I14"/>
    <mergeCell ref="J14:L14"/>
    <mergeCell ref="M14:N16"/>
    <mergeCell ref="O14:O16"/>
    <mergeCell ref="P14:P16"/>
    <mergeCell ref="Q14:Q16"/>
    <mergeCell ref="J11:L11"/>
    <mergeCell ref="M11:N13"/>
    <mergeCell ref="O11:O13"/>
    <mergeCell ref="P11:P13"/>
    <mergeCell ref="Q11:Q13"/>
    <mergeCell ref="R11:R13"/>
    <mergeCell ref="B9:C9"/>
    <mergeCell ref="B10:C10"/>
    <mergeCell ref="A11:A13"/>
    <mergeCell ref="B11:C13"/>
    <mergeCell ref="D11:F12"/>
    <mergeCell ref="G11:I11"/>
    <mergeCell ref="B7:C7"/>
    <mergeCell ref="D7:L7"/>
    <mergeCell ref="M7:N7"/>
    <mergeCell ref="O7:S7"/>
    <mergeCell ref="B8:C8"/>
    <mergeCell ref="D8:F8"/>
    <mergeCell ref="G8:I8"/>
    <mergeCell ref="J8:L8"/>
    <mergeCell ref="O8:P8"/>
    <mergeCell ref="A2:S2"/>
    <mergeCell ref="A3:S3"/>
    <mergeCell ref="A4:S4"/>
    <mergeCell ref="A5:D5"/>
    <mergeCell ref="E5:N5"/>
    <mergeCell ref="A6:N6"/>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2017-03-01T07:56:21Z</dcterms:modified>
</cp:coreProperties>
</file>