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9450" windowHeight="346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/>
  <c r="J9"/>
  <c r="G9"/>
  <c r="D9"/>
  <c r="M10"/>
  <c r="J10"/>
  <c r="G10"/>
  <c r="D10"/>
  <c r="M8"/>
  <c r="J8"/>
  <c r="G8"/>
  <c r="D8"/>
  <c r="M11"/>
  <c r="J11"/>
  <c r="G11"/>
  <c r="D11"/>
  <c r="M12"/>
  <c r="J12"/>
  <c r="G12"/>
  <c r="D12"/>
  <c r="M13"/>
  <c r="J13"/>
  <c r="G13"/>
  <c r="D13"/>
  <c r="K15"/>
  <c r="L15"/>
  <c r="M7"/>
  <c r="J14"/>
  <c r="J7"/>
  <c r="J6"/>
  <c r="J5"/>
  <c r="M14"/>
  <c r="G7"/>
  <c r="D7"/>
  <c r="M6"/>
  <c r="M5"/>
  <c r="I15"/>
  <c r="H15"/>
  <c r="G14"/>
  <c r="G6"/>
  <c r="G5"/>
  <c r="D14"/>
  <c r="D6"/>
  <c r="D5"/>
  <c r="F15"/>
  <c r="E15"/>
  <c r="M15" l="1"/>
  <c r="D15"/>
  <c r="J15"/>
  <c r="G15"/>
</calcChain>
</file>

<file path=xl/sharedStrings.xml><?xml version="1.0" encoding="utf-8"?>
<sst xmlns="http://schemas.openxmlformats.org/spreadsheetml/2006/main" count="57" uniqueCount="47">
  <si>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</si>
  <si>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</si>
  <si>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</si>
  <si>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</si>
  <si>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</si>
  <si>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</si>
  <si>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</si>
  <si>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</si>
  <si>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Все суммы указываются в рублях (не в тысячах рублей!)</t>
  </si>
  <si>
    <t>Обязательно наличие графы "Итого"</t>
  </si>
  <si>
    <t xml:space="preserve">Согласовано:                                                               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</si>
  <si>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(подпись)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</si>
  <si>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</si>
  <si>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</si>
  <si>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</si>
  <si>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</si>
  <si>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</si>
  <si>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</si>
  <si>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</si>
  <si>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Косарева Ю.В.</t>
  </si>
  <si>
    <t>Богданова Е.В.</t>
  </si>
  <si>
    <t xml:space="preserve">Глава администрации </t>
  </si>
  <si>
    <t>Резинкин И.Е.</t>
  </si>
  <si>
    <t>Исполнено за последний квартал 2017 года</t>
  </si>
  <si>
    <t>Ремонт дороги ул. Липовская от ж.д. №5 до ж.№3 в деревне Яшкино Будогощского городского поселения Киришского муниципального района</t>
  </si>
  <si>
    <t>240 кв.м.</t>
  </si>
  <si>
    <t xml:space="preserve">Ремонт дороги ул.Набережная от ж.д. №2 до №16  в деревне Могилево Будогощского городского поселения Киришского муниципального района </t>
  </si>
  <si>
    <t>Ремонт части  дороги ул.Речная  между ж.д. №11 и ж.д№9  в деревне Кукуй Будогощского городского поселения Киришского муниципального района</t>
  </si>
  <si>
    <t>Ремонт дороги ул.Советская в деревне Среднее Село Будогощского городского поселения Киришского муниципального района (от ул. Шоссейная до ул. Центральная)</t>
  </si>
  <si>
    <t>Очистка и ремонт колодца д. Кукуй ул. Хотице  (у дороги Кукуй-Луг)</t>
  </si>
  <si>
    <t xml:space="preserve">Чистка пожарного водоема в д.Змеева Новинка </t>
  </si>
  <si>
    <t>Приобретение и установка детских площадок в д.Среднее Село (у пересечения ул. Шоссейная и ул. Центральная) и д.Гремячево (у сельского дома культуры)</t>
  </si>
  <si>
    <t>Приобретение мусорных контейнеров на д.Среднее Село, Лашино, Яшкино, Бестоголово, Званка, Градоша</t>
  </si>
  <si>
    <t>Ремонт дороги ул.Родниковая  у ж.д. №2 (замена перепускной трубы) в д.Солоницы</t>
  </si>
  <si>
    <t>Приобретение и установка информационных стендов в деревнях Луг, Змеева Новинка, Могилево, Бестоголово, Среднее Село, Гремячево, Крапивно, Клинково (установка у автобусных остановок)</t>
  </si>
  <si>
    <t>1080 кв.м</t>
  </si>
  <si>
    <t>100 кв.м</t>
  </si>
  <si>
    <t>1800 кв. м</t>
  </si>
  <si>
    <t>1 шт.</t>
  </si>
  <si>
    <t>2 шт.</t>
  </si>
  <si>
    <t>6 шт.</t>
  </si>
  <si>
    <t>8 п.м.</t>
  </si>
  <si>
    <t>8 шт.</t>
  </si>
  <si>
    <t>Руководитель финансового органа</t>
  </si>
  <si>
    <r>
      <rPr>
        <sz val="11"/>
        <color theme="1"/>
        <rFont val="Times New Roman"/>
        <family val="1"/>
        <charset val="204"/>
      </rPr>
      <t>ОТЧЕТ
(ежеквартальный)
об использовании субсидии, предоставленной из областного бюджета Ленинградской области Будогощскому городскому поселению на реализацию проектов местных инициатив граждан в рамках подпрограммы "Создание условий для эффективного выполнения органами местного самоуправления своих полномочий" государственной программы Ленинградской области "Устойчивое общественное развитие в Ленинградской области" по состоянию                                         на 01.07.2017 года (нарастающим итогом)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</si>
  <si>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Исполнено на 01.07.2017 (нарастающим итогом)</t>
  </si>
  <si>
    <t xml:space="preserve">01.07.2017 года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</si>
</sst>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5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vertical="top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0" fontId="11" fillId="0" borderId="0" xfId="0" applyFont="1"/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2" fillId="0" borderId="0" xfId="0" applyFont="1"/>
    <xf numFmtId="2" fontId="3" fillId="0" borderId="3" xfId="0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vertical="center" wrapText="1"/>
    </xf>
    <xf numFmtId="0" fontId="10" fillId="0" borderId="9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topLeftCell="A10" workbookViewId="0">
      <selection activeCell="R5" sqref="R5"/>
    </sheetView>
  </sheetViews>
  <sheetFormatPr defaultRowHeight="15"/>
  <cols>
    <col min="1" max="1" width="33.28515625" customWidth="1"/>
  </cols>
  <sheetData>
    <row r="1" spans="1:14" ht="95.45" customHeight="1" thickBot="1">
      <c r="A1" s="29" t="s">
        <v>44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  <c r="M1" s="30"/>
    </row>
    <row r="2" spans="1:14" ht="96" customHeight="1" thickBot="1">
      <c r="A2" s="27" t="s">
        <v>18</v>
      </c>
      <c r="B2" s="27" t="s">
        <v>0</v>
      </c>
      <c r="C2" s="27" t="s">
        <v>1</v>
      </c>
      <c r="D2" s="36" t="s">
        <v>3</v>
      </c>
      <c r="E2" s="37"/>
      <c r="F2" s="38"/>
      <c r="G2" s="39" t="s">
        <v>45</v>
      </c>
      <c r="H2" s="37"/>
      <c r="I2" s="38"/>
      <c r="J2" s="36" t="s">
        <v>23</v>
      </c>
      <c r="K2" s="37"/>
      <c r="L2" s="38"/>
      <c r="M2" s="27" t="s">
        <v>7</v>
      </c>
      <c r="N2" s="1"/>
    </row>
    <row r="3" spans="1:14" ht="53.25" thickBot="1">
      <c r="A3" s="28"/>
      <c r="B3" s="28"/>
      <c r="C3" s="28"/>
      <c r="D3" s="5" t="s">
        <v>4</v>
      </c>
      <c r="E3" s="6" t="s">
        <v>5</v>
      </c>
      <c r="F3" s="6" t="s">
        <v>6</v>
      </c>
      <c r="G3" s="5" t="s">
        <v>4</v>
      </c>
      <c r="H3" s="6" t="s">
        <v>5</v>
      </c>
      <c r="I3" s="6" t="s">
        <v>6</v>
      </c>
      <c r="J3" s="5" t="s">
        <v>4</v>
      </c>
      <c r="K3" s="6" t="s">
        <v>5</v>
      </c>
      <c r="L3" s="6" t="s">
        <v>6</v>
      </c>
      <c r="M3" s="28"/>
      <c r="N3" s="1"/>
    </row>
    <row r="4" spans="1:14" ht="16.5" thickBot="1">
      <c r="A4" s="2">
        <v>1</v>
      </c>
      <c r="B4" s="3">
        <v>2</v>
      </c>
      <c r="C4" s="3">
        <v>3</v>
      </c>
      <c r="D4" s="2">
        <v>4</v>
      </c>
      <c r="E4" s="3">
        <v>5</v>
      </c>
      <c r="F4" s="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1"/>
    </row>
    <row r="5" spans="1:14" ht="55.5" customHeight="1" thickBot="1">
      <c r="A5" s="19" t="s">
        <v>24</v>
      </c>
      <c r="B5" s="20" t="s">
        <v>25</v>
      </c>
      <c r="C5" s="20"/>
      <c r="D5" s="22">
        <f t="shared" ref="D5:D14" si="0">E5+F5</f>
        <v>110041.68000000001</v>
      </c>
      <c r="E5" s="23">
        <v>104801.60000000001</v>
      </c>
      <c r="F5" s="23">
        <v>5240.08</v>
      </c>
      <c r="G5" s="22">
        <f t="shared" ref="G5:G14" si="1">H5+I5</f>
        <v>0</v>
      </c>
      <c r="H5" s="23">
        <v>0</v>
      </c>
      <c r="I5" s="23">
        <v>0</v>
      </c>
      <c r="J5" s="22">
        <f t="shared" ref="J5:J15" si="2">K5+L5</f>
        <v>0</v>
      </c>
      <c r="K5" s="23">
        <v>0</v>
      </c>
      <c r="L5" s="23">
        <v>0</v>
      </c>
      <c r="M5" s="22">
        <f t="shared" ref="M5:M14" si="3">E5-H5</f>
        <v>104801.60000000001</v>
      </c>
      <c r="N5" s="1"/>
    </row>
    <row r="6" spans="1:14" ht="54" customHeight="1" thickBot="1">
      <c r="A6" s="19" t="s">
        <v>26</v>
      </c>
      <c r="B6" s="20" t="s">
        <v>35</v>
      </c>
      <c r="C6" s="20"/>
      <c r="D6" s="22">
        <f t="shared" si="0"/>
        <v>474481.28</v>
      </c>
      <c r="E6" s="23">
        <v>451886.94</v>
      </c>
      <c r="F6" s="23">
        <v>22594.34</v>
      </c>
      <c r="G6" s="22">
        <f t="shared" si="1"/>
        <v>0</v>
      </c>
      <c r="H6" s="23">
        <v>0</v>
      </c>
      <c r="I6" s="23">
        <v>0</v>
      </c>
      <c r="J6" s="22">
        <f t="shared" si="2"/>
        <v>0</v>
      </c>
      <c r="K6" s="23">
        <v>0</v>
      </c>
      <c r="L6" s="23">
        <v>0</v>
      </c>
      <c r="M6" s="22">
        <f t="shared" si="3"/>
        <v>451886.94</v>
      </c>
      <c r="N6" s="1"/>
    </row>
    <row r="7" spans="1:14" ht="55.5" customHeight="1" thickBot="1">
      <c r="A7" s="19" t="s">
        <v>27</v>
      </c>
      <c r="B7" s="20" t="s">
        <v>36</v>
      </c>
      <c r="C7" s="20"/>
      <c r="D7" s="22">
        <f t="shared" si="0"/>
        <v>58014.28</v>
      </c>
      <c r="E7" s="23">
        <v>55251.7</v>
      </c>
      <c r="F7" s="23">
        <v>2762.58</v>
      </c>
      <c r="G7" s="22">
        <f t="shared" si="1"/>
        <v>0</v>
      </c>
      <c r="H7" s="23">
        <v>0</v>
      </c>
      <c r="I7" s="23">
        <v>0</v>
      </c>
      <c r="J7" s="22">
        <f t="shared" si="2"/>
        <v>0</v>
      </c>
      <c r="K7" s="23">
        <v>0</v>
      </c>
      <c r="L7" s="23">
        <v>0</v>
      </c>
      <c r="M7" s="22">
        <f t="shared" si="3"/>
        <v>55251.7</v>
      </c>
      <c r="N7" s="1"/>
    </row>
    <row r="8" spans="1:14" ht="66.75" customHeight="1" thickBot="1">
      <c r="A8" s="19" t="s">
        <v>28</v>
      </c>
      <c r="B8" s="20" t="s">
        <v>37</v>
      </c>
      <c r="C8" s="20"/>
      <c r="D8" s="22">
        <f t="shared" si="0"/>
        <v>875831.52</v>
      </c>
      <c r="E8" s="23">
        <v>834125.42</v>
      </c>
      <c r="F8" s="23">
        <v>41706.1</v>
      </c>
      <c r="G8" s="22">
        <f t="shared" si="1"/>
        <v>0</v>
      </c>
      <c r="H8" s="23">
        <v>0</v>
      </c>
      <c r="I8" s="23">
        <v>0</v>
      </c>
      <c r="J8" s="22">
        <f t="shared" si="2"/>
        <v>0</v>
      </c>
      <c r="K8" s="23">
        <v>0</v>
      </c>
      <c r="L8" s="23">
        <v>0</v>
      </c>
      <c r="M8" s="22">
        <f t="shared" si="3"/>
        <v>834125.42</v>
      </c>
      <c r="N8" s="1"/>
    </row>
    <row r="9" spans="1:14" ht="32.25" customHeight="1" thickBot="1">
      <c r="A9" s="19" t="s">
        <v>29</v>
      </c>
      <c r="B9" s="20" t="s">
        <v>38</v>
      </c>
      <c r="C9" s="20"/>
      <c r="D9" s="22">
        <f t="shared" si="0"/>
        <v>186900</v>
      </c>
      <c r="E9" s="23">
        <v>178000</v>
      </c>
      <c r="F9" s="23">
        <v>8900</v>
      </c>
      <c r="G9" s="22">
        <f t="shared" si="1"/>
        <v>0</v>
      </c>
      <c r="H9" s="23">
        <v>0</v>
      </c>
      <c r="I9" s="23">
        <v>0</v>
      </c>
      <c r="J9" s="22">
        <f t="shared" si="2"/>
        <v>0</v>
      </c>
      <c r="K9" s="23">
        <v>0</v>
      </c>
      <c r="L9" s="23">
        <v>0</v>
      </c>
      <c r="M9" s="22">
        <f t="shared" si="3"/>
        <v>178000</v>
      </c>
      <c r="N9" s="1"/>
    </row>
    <row r="10" spans="1:14" ht="26.25" thickBot="1">
      <c r="A10" s="19" t="s">
        <v>30</v>
      </c>
      <c r="B10" s="20" t="s">
        <v>38</v>
      </c>
      <c r="C10" s="20"/>
      <c r="D10" s="22">
        <f t="shared" si="0"/>
        <v>85778.37999999999</v>
      </c>
      <c r="E10" s="23">
        <v>81693.7</v>
      </c>
      <c r="F10" s="23">
        <v>4084.68</v>
      </c>
      <c r="G10" s="22">
        <f t="shared" si="1"/>
        <v>0</v>
      </c>
      <c r="H10" s="23">
        <v>0</v>
      </c>
      <c r="I10" s="23">
        <v>0</v>
      </c>
      <c r="J10" s="22">
        <f t="shared" si="2"/>
        <v>0</v>
      </c>
      <c r="K10" s="23">
        <v>0</v>
      </c>
      <c r="L10" s="23">
        <v>0</v>
      </c>
      <c r="M10" s="22">
        <f t="shared" si="3"/>
        <v>81693.7</v>
      </c>
      <c r="N10" s="1"/>
    </row>
    <row r="11" spans="1:14" ht="69.75" customHeight="1" thickBot="1">
      <c r="A11" s="19" t="s">
        <v>31</v>
      </c>
      <c r="B11" s="20" t="s">
        <v>39</v>
      </c>
      <c r="C11" s="20"/>
      <c r="D11" s="22">
        <f t="shared" si="0"/>
        <v>500000</v>
      </c>
      <c r="E11" s="23">
        <v>476190.45</v>
      </c>
      <c r="F11" s="23">
        <v>23809.55</v>
      </c>
      <c r="G11" s="22">
        <f t="shared" si="1"/>
        <v>0</v>
      </c>
      <c r="H11" s="23">
        <v>0</v>
      </c>
      <c r="I11" s="23">
        <v>0</v>
      </c>
      <c r="J11" s="22">
        <f t="shared" si="2"/>
        <v>0</v>
      </c>
      <c r="K11" s="23">
        <v>0</v>
      </c>
      <c r="L11" s="23">
        <v>0</v>
      </c>
      <c r="M11" s="22">
        <f t="shared" si="3"/>
        <v>476190.45</v>
      </c>
      <c r="N11" s="1"/>
    </row>
    <row r="12" spans="1:14" ht="44.25" customHeight="1" thickBot="1">
      <c r="A12" s="19" t="s">
        <v>32</v>
      </c>
      <c r="B12" s="20" t="s">
        <v>40</v>
      </c>
      <c r="C12" s="20"/>
      <c r="D12" s="22">
        <f t="shared" si="0"/>
        <v>165000</v>
      </c>
      <c r="E12" s="23">
        <v>157142.70000000001</v>
      </c>
      <c r="F12" s="23">
        <v>7857.3</v>
      </c>
      <c r="G12" s="22">
        <f t="shared" si="1"/>
        <v>0</v>
      </c>
      <c r="H12" s="23">
        <v>0</v>
      </c>
      <c r="I12" s="23">
        <v>0</v>
      </c>
      <c r="J12" s="22">
        <f t="shared" si="2"/>
        <v>0</v>
      </c>
      <c r="K12" s="23">
        <v>0</v>
      </c>
      <c r="L12" s="23">
        <v>0</v>
      </c>
      <c r="M12" s="22">
        <f t="shared" si="3"/>
        <v>157142.70000000001</v>
      </c>
      <c r="N12" s="1"/>
    </row>
    <row r="13" spans="1:14" ht="45" customHeight="1" thickBot="1">
      <c r="A13" s="19" t="s">
        <v>33</v>
      </c>
      <c r="B13" s="20" t="s">
        <v>41</v>
      </c>
      <c r="C13" s="20"/>
      <c r="D13" s="22">
        <f t="shared" si="0"/>
        <v>25802.91</v>
      </c>
      <c r="E13" s="23">
        <v>24574.2</v>
      </c>
      <c r="F13" s="23">
        <v>1228.71</v>
      </c>
      <c r="G13" s="22">
        <f t="shared" si="1"/>
        <v>0</v>
      </c>
      <c r="H13" s="23">
        <v>0</v>
      </c>
      <c r="I13" s="23">
        <v>0</v>
      </c>
      <c r="J13" s="22">
        <f t="shared" si="2"/>
        <v>0</v>
      </c>
      <c r="K13" s="23">
        <v>0</v>
      </c>
      <c r="L13" s="23">
        <v>0</v>
      </c>
      <c r="M13" s="22">
        <f t="shared" si="3"/>
        <v>24574.2</v>
      </c>
      <c r="N13" s="1"/>
    </row>
    <row r="14" spans="1:14" ht="79.5" customHeight="1" thickBot="1">
      <c r="A14" s="19" t="s">
        <v>34</v>
      </c>
      <c r="B14" s="20" t="s">
        <v>42</v>
      </c>
      <c r="C14" s="20"/>
      <c r="D14" s="22">
        <f t="shared" si="0"/>
        <v>143149.95000000001</v>
      </c>
      <c r="E14" s="23">
        <v>136333.29</v>
      </c>
      <c r="F14" s="23">
        <v>6816.66</v>
      </c>
      <c r="G14" s="22">
        <f t="shared" si="1"/>
        <v>0</v>
      </c>
      <c r="H14" s="23">
        <v>0</v>
      </c>
      <c r="I14" s="23">
        <v>0</v>
      </c>
      <c r="J14" s="22">
        <f t="shared" si="2"/>
        <v>0</v>
      </c>
      <c r="K14" s="23">
        <v>0</v>
      </c>
      <c r="L14" s="23">
        <v>0</v>
      </c>
      <c r="M14" s="22">
        <f t="shared" si="3"/>
        <v>136333.29</v>
      </c>
      <c r="N14" s="1"/>
    </row>
    <row r="15" spans="1:14" ht="19.5" thickBot="1">
      <c r="A15" s="4" t="s">
        <v>2</v>
      </c>
      <c r="B15" s="3"/>
      <c r="C15" s="20"/>
      <c r="D15" s="22">
        <f t="shared" ref="D15:I15" si="4">SUM(D5:D14)</f>
        <v>2625000.0000000005</v>
      </c>
      <c r="E15" s="23">
        <f t="shared" si="4"/>
        <v>2500000.0000000005</v>
      </c>
      <c r="F15" s="23">
        <f t="shared" si="4"/>
        <v>125000.00000000001</v>
      </c>
      <c r="G15" s="22">
        <f t="shared" si="4"/>
        <v>0</v>
      </c>
      <c r="H15" s="23">
        <f t="shared" si="4"/>
        <v>0</v>
      </c>
      <c r="I15" s="23">
        <f t="shared" si="4"/>
        <v>0</v>
      </c>
      <c r="J15" s="22">
        <f t="shared" si="2"/>
        <v>0</v>
      </c>
      <c r="K15" s="23">
        <f>SUM(K5:K14)</f>
        <v>0</v>
      </c>
      <c r="L15" s="23">
        <f>SUM(L5:L14)</f>
        <v>0</v>
      </c>
      <c r="M15" s="22">
        <f>SUM(M5:M14)</f>
        <v>2500000.0000000005</v>
      </c>
      <c r="N15" s="1"/>
    </row>
    <row r="17" spans="1:17">
      <c r="A17" s="31" t="s">
        <v>8</v>
      </c>
      <c r="B17" s="31"/>
      <c r="C17" s="31"/>
      <c r="D17" s="31"/>
      <c r="E17" s="31"/>
      <c r="F17" s="31"/>
      <c r="G17" s="7"/>
      <c r="H17" s="7"/>
      <c r="I17" s="8"/>
      <c r="J17" s="8"/>
      <c r="K17" s="9"/>
      <c r="L17" s="9"/>
    </row>
    <row r="18" spans="1:17">
      <c r="A18" s="10" t="s">
        <v>9</v>
      </c>
      <c r="B18" s="10"/>
      <c r="C18" s="11"/>
      <c r="D18" s="11"/>
      <c r="E18" s="11"/>
      <c r="F18" s="11"/>
      <c r="G18" s="11"/>
      <c r="H18" s="11"/>
      <c r="I18" s="12"/>
      <c r="J18" s="12"/>
      <c r="K18" s="12"/>
      <c r="L18" s="12"/>
    </row>
    <row r="19" spans="1:17" ht="23.25" customHeight="1">
      <c r="A19" s="10"/>
      <c r="B19" s="10"/>
      <c r="C19" s="11"/>
      <c r="D19" s="11"/>
      <c r="E19" s="11"/>
      <c r="F19" s="11"/>
      <c r="G19" s="11"/>
      <c r="H19" s="11"/>
      <c r="I19" s="12"/>
      <c r="J19" s="12"/>
      <c r="K19" s="12"/>
      <c r="L19" s="12"/>
    </row>
    <row r="20" spans="1:17">
      <c r="A20" s="13" t="s">
        <v>21</v>
      </c>
      <c r="B20" s="13"/>
      <c r="C20" s="11"/>
      <c r="D20" s="11"/>
      <c r="E20" s="11"/>
      <c r="F20" s="11"/>
      <c r="G20" s="11"/>
      <c r="H20" s="11"/>
      <c r="I20" s="32" t="s">
        <v>10</v>
      </c>
      <c r="J20" s="32"/>
      <c r="K20" s="32"/>
      <c r="L20" s="32"/>
    </row>
    <row r="21" spans="1:17">
      <c r="A21" s="13"/>
      <c r="B21" s="13"/>
      <c r="C21" s="34"/>
      <c r="D21" s="34"/>
      <c r="E21" s="34" t="s">
        <v>22</v>
      </c>
      <c r="F21" s="35"/>
      <c r="G21" s="35"/>
      <c r="H21" s="14"/>
      <c r="I21" s="33"/>
      <c r="J21" s="33"/>
      <c r="K21" s="33"/>
      <c r="L21" s="33"/>
    </row>
    <row r="22" spans="1:17">
      <c r="A22" s="11"/>
      <c r="B22" s="11"/>
      <c r="C22" s="24" t="s">
        <v>11</v>
      </c>
      <c r="D22" s="24"/>
      <c r="E22" s="24" t="s">
        <v>12</v>
      </c>
      <c r="F22" s="24"/>
      <c r="G22" s="24"/>
      <c r="H22" s="15"/>
      <c r="I22" s="33"/>
      <c r="J22" s="33"/>
      <c r="K22" s="33"/>
      <c r="L22" s="33"/>
      <c r="Q22" s="21"/>
    </row>
    <row r="23" spans="1:17" ht="20.25" customHeight="1">
      <c r="A23" s="16" t="s">
        <v>43</v>
      </c>
      <c r="B23" s="16"/>
      <c r="C23" s="35"/>
      <c r="D23" s="35"/>
      <c r="E23" s="34" t="s">
        <v>19</v>
      </c>
      <c r="F23" s="34"/>
      <c r="G23" s="34"/>
      <c r="H23" s="11"/>
      <c r="I23" s="33"/>
      <c r="J23" s="33"/>
      <c r="K23" s="33"/>
      <c r="L23" s="33"/>
    </row>
    <row r="24" spans="1:17">
      <c r="A24" s="11"/>
      <c r="B24" s="11"/>
      <c r="C24" s="24" t="s">
        <v>11</v>
      </c>
      <c r="D24" s="24"/>
      <c r="E24" s="24" t="s">
        <v>12</v>
      </c>
      <c r="F24" s="24"/>
      <c r="G24" s="24"/>
      <c r="H24" s="11"/>
      <c r="I24" s="25" t="s">
        <v>13</v>
      </c>
      <c r="J24" s="25"/>
      <c r="K24" s="26" t="s">
        <v>14</v>
      </c>
      <c r="L24" s="26"/>
    </row>
    <row r="25" spans="1:17">
      <c r="A25" s="11"/>
      <c r="B25" s="11"/>
      <c r="C25" s="15"/>
      <c r="D25" s="15"/>
      <c r="E25" s="15"/>
      <c r="F25" s="15"/>
      <c r="G25" s="15"/>
      <c r="H25" s="11"/>
      <c r="I25" s="25" t="s">
        <v>15</v>
      </c>
      <c r="J25" s="25"/>
      <c r="K25" s="25" t="s">
        <v>12</v>
      </c>
      <c r="L25" s="25"/>
    </row>
    <row r="26" spans="1:17">
      <c r="A26" s="11"/>
      <c r="B26" s="11"/>
      <c r="C26" s="15"/>
      <c r="D26" s="15"/>
      <c r="E26" s="15"/>
      <c r="F26" s="11"/>
      <c r="G26" s="11"/>
      <c r="H26" s="17"/>
      <c r="I26" s="17"/>
      <c r="J26" s="17"/>
      <c r="K26" s="17"/>
      <c r="L26" s="17"/>
    </row>
    <row r="27" spans="1:17">
      <c r="A27" s="11" t="s">
        <v>16</v>
      </c>
      <c r="B27" s="11" t="s">
        <v>20</v>
      </c>
      <c r="D27" s="11"/>
      <c r="E27" s="11"/>
      <c r="F27" s="11"/>
      <c r="G27" s="11"/>
      <c r="H27" s="11"/>
      <c r="I27" s="11"/>
      <c r="J27" s="11"/>
      <c r="K27" s="11"/>
      <c r="L27" s="11"/>
    </row>
    <row r="28" spans="1:17">
      <c r="A28" s="10" t="s">
        <v>17</v>
      </c>
      <c r="B28" s="10"/>
      <c r="C28" s="10"/>
      <c r="D28" s="10"/>
      <c r="E28" s="10"/>
      <c r="F28" s="11"/>
      <c r="G28" s="11"/>
      <c r="H28" s="11"/>
      <c r="I28" s="11"/>
      <c r="J28" s="11"/>
      <c r="K28" s="11"/>
      <c r="L28" s="11"/>
    </row>
    <row r="29" spans="1:17">
      <c r="A29" s="11" t="s">
        <v>46</v>
      </c>
      <c r="B29" s="11"/>
      <c r="C29" s="11"/>
      <c r="D29" s="11"/>
      <c r="E29" s="11"/>
      <c r="F29" s="18"/>
      <c r="G29" s="18"/>
      <c r="H29" s="18"/>
      <c r="I29" s="18"/>
      <c r="J29" s="18"/>
      <c r="K29" s="18"/>
      <c r="L29" s="18"/>
    </row>
    <row r="30" spans="1:17">
      <c r="A30" s="11"/>
      <c r="B30" s="11"/>
      <c r="C30" s="11"/>
      <c r="D30" s="11"/>
      <c r="E30" s="11"/>
      <c r="F30" s="18"/>
      <c r="G30" s="18"/>
      <c r="H30" s="18"/>
      <c r="I30" s="18"/>
      <c r="J30" s="18"/>
      <c r="K30" s="18"/>
      <c r="L30" s="18"/>
    </row>
  </sheetData>
  <mergeCells count="22">
    <mergeCell ref="M2:M3"/>
    <mergeCell ref="A1:M1"/>
    <mergeCell ref="A17:F17"/>
    <mergeCell ref="I20:L23"/>
    <mergeCell ref="C21:D21"/>
    <mergeCell ref="E21:G21"/>
    <mergeCell ref="C22:D22"/>
    <mergeCell ref="E22:G22"/>
    <mergeCell ref="C23:D23"/>
    <mergeCell ref="E23:G23"/>
    <mergeCell ref="A2:A3"/>
    <mergeCell ref="B2:B3"/>
    <mergeCell ref="C2:C3"/>
    <mergeCell ref="D2:F2"/>
    <mergeCell ref="G2:I2"/>
    <mergeCell ref="J2:L2"/>
    <mergeCell ref="C24:D24"/>
    <mergeCell ref="E24:G24"/>
    <mergeCell ref="I24:J24"/>
    <mergeCell ref="K24:L24"/>
    <mergeCell ref="I25:J25"/>
    <mergeCell ref="K25:L25"/>
  </mergeCells>
  <pageMargins left="0.27" right="0.19" top="0.25" bottom="0.18" header="0.19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RePack by SPecialiST</cp:lastModifiedBy>
  <cp:lastPrinted>2017-06-15T05:50:41Z</cp:lastPrinted>
  <dcterms:created xsi:type="dcterms:W3CDTF">2016-06-22T07:13:33Z</dcterms:created>
  <dcterms:modified xsi:type="dcterms:W3CDTF">2017-06-15T05:51:53Z</dcterms:modified>
</cp:coreProperties>
</file>